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74A2295E-6163-476D-BA4A-1F6B2BEFC437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2 9 20 payroll" sheetId="5" r:id="rId3"/>
    <sheet name="Inactive" sheetId="6" r:id="rId4"/>
  </sheets>
  <definedNames>
    <definedName name="_xlnm._FilterDatabase" localSheetId="2" hidden="1">'2 9 20 payroll'!$A$1:$AJ$86</definedName>
    <definedName name="_xlnm._FilterDatabase" localSheetId="0" hidden="1">'Game Reports'!$B$1:$F$2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/>
  <c r="O219" i="6"/>
  <c r="X219" i="6"/>
  <c r="J220" i="6"/>
  <c r="O220" i="6"/>
  <c r="Z220" i="6"/>
  <c r="X220" i="6"/>
  <c r="J214" i="6"/>
  <c r="O214" i="6"/>
  <c r="X214" i="6"/>
  <c r="J215" i="6"/>
  <c r="O215" i="6"/>
  <c r="X215" i="6"/>
  <c r="J216" i="6"/>
  <c r="Z216" i="6"/>
  <c r="O216" i="6"/>
  <c r="X216" i="6"/>
  <c r="J217" i="6"/>
  <c r="Z217" i="6"/>
  <c r="O217" i="6"/>
  <c r="X217" i="6"/>
  <c r="J212" i="6"/>
  <c r="O212" i="6"/>
  <c r="X212" i="6"/>
  <c r="J213" i="6"/>
  <c r="Z213" i="6"/>
  <c r="O213" i="6"/>
  <c r="X213" i="6"/>
  <c r="J211" i="6"/>
  <c r="O211" i="6"/>
  <c r="X211" i="6"/>
  <c r="J210" i="6"/>
  <c r="Z210" i="6"/>
  <c r="O210" i="6"/>
  <c r="X210" i="6"/>
  <c r="J209" i="6"/>
  <c r="Z209" i="6"/>
  <c r="O209" i="6"/>
  <c r="X209" i="6"/>
  <c r="J208" i="6"/>
  <c r="O208" i="6"/>
  <c r="X208" i="6"/>
  <c r="J207" i="6"/>
  <c r="Z207" i="6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Y7" i="5"/>
  <c r="P7" i="5"/>
  <c r="K7" i="5"/>
  <c r="AA7" i="5" s="1"/>
  <c r="Y10" i="5"/>
  <c r="P10" i="5"/>
  <c r="K10" i="5"/>
  <c r="AA10" i="5" s="1"/>
  <c r="Z206" i="6"/>
  <c r="Z211" i="6"/>
  <c r="Z215" i="6"/>
  <c r="Z204" i="6"/>
  <c r="Z214" i="6"/>
  <c r="Z205" i="6"/>
  <c r="Z208" i="6"/>
  <c r="Z212" i="6"/>
  <c r="Z218" i="6"/>
  <c r="Z201" i="6"/>
  <c r="Z203" i="6"/>
  <c r="Z202" i="6"/>
  <c r="W144" i="5"/>
  <c r="K6" i="5"/>
  <c r="K8" i="5"/>
  <c r="K9" i="5"/>
  <c r="K11" i="5"/>
  <c r="K12" i="5"/>
  <c r="K13" i="5"/>
  <c r="K14" i="5"/>
  <c r="AA14" i="5" s="1"/>
  <c r="K15" i="5"/>
  <c r="K16" i="5"/>
  <c r="AA16" i="5" s="1"/>
  <c r="K17" i="5"/>
  <c r="K18" i="5"/>
  <c r="K19" i="5"/>
  <c r="K20" i="5"/>
  <c r="K21" i="5"/>
  <c r="K22" i="5"/>
  <c r="AA22" i="5" s="1"/>
  <c r="K23" i="5"/>
  <c r="K24" i="5"/>
  <c r="K25" i="5"/>
  <c r="K26" i="5"/>
  <c r="K27" i="5"/>
  <c r="K28" i="5"/>
  <c r="K29" i="5"/>
  <c r="K30" i="5"/>
  <c r="AA30" i="5" s="1"/>
  <c r="K31" i="5"/>
  <c r="K32" i="5"/>
  <c r="K33" i="5"/>
  <c r="K34" i="5"/>
  <c r="K35" i="5"/>
  <c r="K36" i="5"/>
  <c r="K37" i="5"/>
  <c r="AA37" i="5" s="1"/>
  <c r="K38" i="5"/>
  <c r="AA38" i="5" s="1"/>
  <c r="K39" i="5"/>
  <c r="AA39" i="5" s="1"/>
  <c r="K40" i="5"/>
  <c r="K41" i="5"/>
  <c r="K42" i="5"/>
  <c r="K43" i="5"/>
  <c r="K44" i="5"/>
  <c r="K45" i="5"/>
  <c r="AA45" i="5" s="1"/>
  <c r="K46" i="5"/>
  <c r="AA46" i="5" s="1"/>
  <c r="K47" i="5"/>
  <c r="AA47" i="5" s="1"/>
  <c r="K48" i="5"/>
  <c r="AA48" i="5" s="1"/>
  <c r="K49" i="5"/>
  <c r="AA49" i="5" s="1"/>
  <c r="K50" i="5"/>
  <c r="K51" i="5"/>
  <c r="K52" i="5"/>
  <c r="K53" i="5"/>
  <c r="AA53" i="5" s="1"/>
  <c r="K54" i="5"/>
  <c r="AA54" i="5" s="1"/>
  <c r="K55" i="5"/>
  <c r="AA55" i="5" s="1"/>
  <c r="K56" i="5"/>
  <c r="AA56" i="5" s="1"/>
  <c r="K57" i="5"/>
  <c r="K58" i="5"/>
  <c r="K59" i="5"/>
  <c r="K60" i="5"/>
  <c r="K61" i="5"/>
  <c r="AA61" i="5" s="1"/>
  <c r="K62" i="5"/>
  <c r="AA62" i="5" s="1"/>
  <c r="K63" i="5"/>
  <c r="AA63" i="5" s="1"/>
  <c r="K64" i="5"/>
  <c r="K65" i="5"/>
  <c r="K66" i="5"/>
  <c r="K67" i="5"/>
  <c r="K68" i="5"/>
  <c r="K69" i="5"/>
  <c r="K70" i="5"/>
  <c r="AA70" i="5" s="1"/>
  <c r="K71" i="5"/>
  <c r="K72" i="5"/>
  <c r="K73" i="5"/>
  <c r="K74" i="5"/>
  <c r="K75" i="5"/>
  <c r="K76" i="5"/>
  <c r="K77" i="5"/>
  <c r="K78" i="5"/>
  <c r="AA78" i="5" s="1"/>
  <c r="K79" i="5"/>
  <c r="K80" i="5"/>
  <c r="AA80" i="5" s="1"/>
  <c r="K81" i="5"/>
  <c r="K82" i="5"/>
  <c r="AA82" i="5" s="1"/>
  <c r="K83" i="5"/>
  <c r="K84" i="5"/>
  <c r="K85" i="5"/>
  <c r="K86" i="5"/>
  <c r="AA86" i="5" s="1"/>
  <c r="K87" i="5"/>
  <c r="K88" i="5"/>
  <c r="K89" i="5"/>
  <c r="K90" i="5"/>
  <c r="K91" i="5"/>
  <c r="Y6" i="5"/>
  <c r="Y8" i="5"/>
  <c r="Y9" i="5"/>
  <c r="Y11" i="5"/>
  <c r="Y12" i="5"/>
  <c r="Y13" i="5"/>
  <c r="Y14" i="5"/>
  <c r="Y15" i="5"/>
  <c r="Y16" i="5"/>
  <c r="Y17" i="5"/>
  <c r="Y18" i="5"/>
  <c r="Y19" i="5"/>
  <c r="AA19" i="5" s="1"/>
  <c r="Y20" i="5"/>
  <c r="AA20" i="5" s="1"/>
  <c r="Y21" i="5"/>
  <c r="Y22" i="5"/>
  <c r="Y23" i="5"/>
  <c r="AA23" i="5" s="1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P69" i="5"/>
  <c r="P11" i="5"/>
  <c r="AA69" i="5"/>
  <c r="AA11" i="5"/>
  <c r="P66" i="5"/>
  <c r="AA66" i="5"/>
  <c r="AF92" i="5"/>
  <c r="AF94" i="5"/>
  <c r="P76" i="5"/>
  <c r="AA76" i="5"/>
  <c r="P90" i="5"/>
  <c r="AA90" i="5"/>
  <c r="P91" i="5"/>
  <c r="AA91" i="5"/>
  <c r="J198" i="6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/>
  <c r="O152" i="6"/>
  <c r="X152" i="6"/>
  <c r="J153" i="6"/>
  <c r="O153" i="6"/>
  <c r="X153" i="6"/>
  <c r="J154" i="6"/>
  <c r="O154" i="6"/>
  <c r="AD154" i="6"/>
  <c r="X154" i="6"/>
  <c r="J155" i="6"/>
  <c r="O155" i="6"/>
  <c r="X155" i="6"/>
  <c r="J150" i="6"/>
  <c r="O150" i="6"/>
  <c r="X150" i="6"/>
  <c r="Z190" i="6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P44" i="5"/>
  <c r="AA44" i="5"/>
  <c r="Y5" i="5"/>
  <c r="P85" i="5"/>
  <c r="AA85" i="5"/>
  <c r="P86" i="5"/>
  <c r="P87" i="5"/>
  <c r="AA87" i="5"/>
  <c r="P88" i="5"/>
  <c r="AA88" i="5"/>
  <c r="P89" i="5"/>
  <c r="AA89" i="5"/>
  <c r="N62" i="2"/>
  <c r="M62" i="2"/>
  <c r="O62" i="2"/>
  <c r="L62" i="2"/>
  <c r="K62" i="2"/>
  <c r="P47" i="5"/>
  <c r="J149" i="6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8" i="6"/>
  <c r="Y146" i="6"/>
  <c r="Y144" i="6"/>
  <c r="Y147" i="6"/>
  <c r="Y149" i="6"/>
  <c r="Y140" i="6"/>
  <c r="Y142" i="6"/>
  <c r="Y139" i="6"/>
  <c r="P79" i="5"/>
  <c r="AA79" i="5"/>
  <c r="P6" i="5"/>
  <c r="AA6" i="5"/>
  <c r="P8" i="5"/>
  <c r="AA8" i="5"/>
  <c r="P9" i="5"/>
  <c r="AA9" i="5"/>
  <c r="P12" i="5"/>
  <c r="AA12" i="5"/>
  <c r="AD13" i="5" s="1"/>
  <c r="P13" i="5"/>
  <c r="AA13" i="5"/>
  <c r="P14" i="5"/>
  <c r="P15" i="5"/>
  <c r="P16" i="5"/>
  <c r="P17" i="5"/>
  <c r="P18" i="5"/>
  <c r="P19" i="5"/>
  <c r="P20" i="5"/>
  <c r="P21" i="5"/>
  <c r="AA21" i="5"/>
  <c r="P22" i="5"/>
  <c r="P23" i="5"/>
  <c r="P24" i="5"/>
  <c r="AA24" i="5"/>
  <c r="P25" i="5"/>
  <c r="AA25" i="5"/>
  <c r="P26" i="5"/>
  <c r="AA26" i="5"/>
  <c r="P27" i="5"/>
  <c r="AA27" i="5"/>
  <c r="P28" i="5"/>
  <c r="AA28" i="5"/>
  <c r="P29" i="5"/>
  <c r="AA29" i="5"/>
  <c r="P30" i="5"/>
  <c r="P31" i="5"/>
  <c r="AA31" i="5"/>
  <c r="P32" i="5"/>
  <c r="AA32" i="5"/>
  <c r="P33" i="5"/>
  <c r="AA33" i="5"/>
  <c r="P34" i="5"/>
  <c r="AA34" i="5"/>
  <c r="P35" i="5"/>
  <c r="AA35" i="5"/>
  <c r="P36" i="5"/>
  <c r="AA36" i="5"/>
  <c r="P37" i="5"/>
  <c r="P38" i="5"/>
  <c r="P39" i="5"/>
  <c r="P40" i="5"/>
  <c r="AA40" i="5"/>
  <c r="P41" i="5"/>
  <c r="AA41" i="5"/>
  <c r="P42" i="5"/>
  <c r="AA42" i="5"/>
  <c r="P43" i="5"/>
  <c r="AA43" i="5"/>
  <c r="P45" i="5"/>
  <c r="P46" i="5"/>
  <c r="P48" i="5"/>
  <c r="P49" i="5"/>
  <c r="P50" i="5"/>
  <c r="AA50" i="5"/>
  <c r="P51" i="5"/>
  <c r="AA51" i="5"/>
  <c r="P52" i="5"/>
  <c r="AA52" i="5"/>
  <c r="P53" i="5"/>
  <c r="P54" i="5"/>
  <c r="P55" i="5"/>
  <c r="P56" i="5"/>
  <c r="P57" i="5"/>
  <c r="AA57" i="5"/>
  <c r="P58" i="5"/>
  <c r="AA58" i="5"/>
  <c r="P59" i="5"/>
  <c r="AA59" i="5"/>
  <c r="P60" i="5"/>
  <c r="AA60" i="5"/>
  <c r="P61" i="5"/>
  <c r="P62" i="5"/>
  <c r="P63" i="5"/>
  <c r="P64" i="5"/>
  <c r="AA64" i="5"/>
  <c r="P65" i="5"/>
  <c r="AA65" i="5"/>
  <c r="P67" i="5"/>
  <c r="AA67" i="5"/>
  <c r="P68" i="5"/>
  <c r="AA68" i="5"/>
  <c r="P70" i="5"/>
  <c r="P71" i="5"/>
  <c r="AA71" i="5"/>
  <c r="P72" i="5"/>
  <c r="AA72" i="5"/>
  <c r="P73" i="5"/>
  <c r="AA73" i="5"/>
  <c r="P74" i="5"/>
  <c r="AA74" i="5"/>
  <c r="P75" i="5"/>
  <c r="AA75" i="5"/>
  <c r="P77" i="5"/>
  <c r="AA77" i="5"/>
  <c r="P78" i="5"/>
  <c r="P80" i="5"/>
  <c r="P81" i="5"/>
  <c r="AA81" i="5"/>
  <c r="P82" i="5"/>
  <c r="P83" i="5"/>
  <c r="AA83" i="5"/>
  <c r="P84" i="5"/>
  <c r="AA84" i="5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/>
  <c r="J134" i="6"/>
  <c r="O134" i="6"/>
  <c r="W134" i="6"/>
  <c r="J133" i="6"/>
  <c r="O133" i="6"/>
  <c r="W133" i="6"/>
  <c r="W132" i="6"/>
  <c r="O132" i="6"/>
  <c r="J132" i="6"/>
  <c r="Y132" i="6"/>
  <c r="Y136" i="6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/>
  <c r="P62" i="2"/>
  <c r="N64" i="2"/>
  <c r="L64" i="2"/>
  <c r="O64" i="2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D9" i="5"/>
  <c r="AD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/>
  <c r="O116" i="6"/>
  <c r="W116" i="6"/>
  <c r="J117" i="6"/>
  <c r="O117" i="6"/>
  <c r="W117" i="6"/>
  <c r="Y116" i="6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P5" i="5"/>
  <c r="P92" i="5"/>
  <c r="V68" i="6"/>
  <c r="O68" i="6"/>
  <c r="J68" i="6"/>
  <c r="J67" i="6"/>
  <c r="O67" i="6"/>
  <c r="V67" i="6"/>
  <c r="J66" i="6"/>
  <c r="O66" i="6"/>
  <c r="V66" i="6"/>
  <c r="X66" i="6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/>
  <c r="AC54" i="6"/>
  <c r="X55" i="6"/>
  <c r="V53" i="6"/>
  <c r="O53" i="6"/>
  <c r="J53" i="6"/>
  <c r="E53" i="6"/>
  <c r="D53" i="6"/>
  <c r="X53" i="6" s="1"/>
  <c r="V52" i="6"/>
  <c r="O52" i="6"/>
  <c r="J52" i="6"/>
  <c r="E52" i="6"/>
  <c r="D52" i="6"/>
  <c r="X52" i="6" s="1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X48" i="6" s="1"/>
  <c r="D48" i="6"/>
  <c r="V47" i="6"/>
  <c r="O47" i="6"/>
  <c r="J47" i="6"/>
  <c r="E47" i="6"/>
  <c r="D47" i="6"/>
  <c r="V46" i="6"/>
  <c r="O46" i="6"/>
  <c r="J46" i="6"/>
  <c r="E46" i="6"/>
  <c r="D46" i="6"/>
  <c r="X46" i="6" s="1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X34" i="6" s="1"/>
  <c r="J34" i="6"/>
  <c r="O34" i="6"/>
  <c r="V34" i="6"/>
  <c r="X42" i="6"/>
  <c r="X50" i="6"/>
  <c r="X36" i="6"/>
  <c r="X38" i="6"/>
  <c r="X35" i="6"/>
  <c r="X37" i="6"/>
  <c r="X41" i="6"/>
  <c r="X45" i="6"/>
  <c r="X49" i="6"/>
  <c r="X44" i="6"/>
  <c r="X39" i="6"/>
  <c r="X51" i="6"/>
  <c r="X40" i="6"/>
  <c r="V33" i="6"/>
  <c r="O33" i="6"/>
  <c r="J33" i="6"/>
  <c r="X33" i="6"/>
  <c r="V32" i="6"/>
  <c r="O32" i="6"/>
  <c r="J32" i="6"/>
  <c r="V31" i="6"/>
  <c r="O31" i="6"/>
  <c r="J31" i="6"/>
  <c r="E31" i="6"/>
  <c r="X31" i="6" s="1"/>
  <c r="D31" i="6"/>
  <c r="V30" i="6"/>
  <c r="O30" i="6"/>
  <c r="J30" i="6"/>
  <c r="E30" i="6"/>
  <c r="D30" i="6"/>
  <c r="X30" i="6" s="1"/>
  <c r="V29" i="6"/>
  <c r="O29" i="6"/>
  <c r="J29" i="6"/>
  <c r="E29" i="6"/>
  <c r="X29" i="6" s="1"/>
  <c r="D29" i="6"/>
  <c r="V28" i="6"/>
  <c r="O28" i="6"/>
  <c r="J28" i="6"/>
  <c r="E28" i="6"/>
  <c r="X28" i="6" s="1"/>
  <c r="D28" i="6"/>
  <c r="V27" i="6"/>
  <c r="O27" i="6"/>
  <c r="J27" i="6"/>
  <c r="E27" i="6"/>
  <c r="D27" i="6"/>
  <c r="V26" i="6"/>
  <c r="O26" i="6"/>
  <c r="J26" i="6"/>
  <c r="E26" i="6"/>
  <c r="D26" i="6"/>
  <c r="X26" i="6" s="1"/>
  <c r="V25" i="6"/>
  <c r="O25" i="6"/>
  <c r="J25" i="6"/>
  <c r="E25" i="6"/>
  <c r="D25" i="6"/>
  <c r="X25" i="6" s="1"/>
  <c r="X32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/>
  <c r="X22" i="6"/>
  <c r="X24" i="6"/>
  <c r="X23" i="6"/>
  <c r="X20" i="6"/>
  <c r="X21" i="6"/>
  <c r="J18" i="6"/>
  <c r="O18" i="6"/>
  <c r="V18" i="6"/>
  <c r="C17" i="6"/>
  <c r="D17" i="6"/>
  <c r="X17" i="6" s="1"/>
  <c r="E17" i="6"/>
  <c r="J17" i="6"/>
  <c r="O17" i="6"/>
  <c r="V17" i="6"/>
  <c r="J15" i="6"/>
  <c r="O15" i="6"/>
  <c r="V15" i="6"/>
  <c r="J16" i="6"/>
  <c r="O16" i="6"/>
  <c r="V16" i="6"/>
  <c r="D14" i="6"/>
  <c r="X14" i="6" s="1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X9" i="6" s="1"/>
  <c r="J9" i="6"/>
  <c r="O9" i="6"/>
  <c r="V9" i="6"/>
  <c r="J8" i="6"/>
  <c r="O8" i="6"/>
  <c r="V8" i="6"/>
  <c r="X11" i="6"/>
  <c r="X10" i="6"/>
  <c r="X15" i="6"/>
  <c r="X18" i="6"/>
  <c r="X8" i="6"/>
  <c r="X16" i="6"/>
  <c r="X12" i="6"/>
  <c r="X13" i="6"/>
  <c r="E7" i="6"/>
  <c r="J7" i="6"/>
  <c r="O7" i="6"/>
  <c r="V7" i="6"/>
  <c r="X7" i="6"/>
  <c r="V6" i="6"/>
  <c r="O6" i="6"/>
  <c r="J6" i="6"/>
  <c r="E6" i="6"/>
  <c r="D6" i="6"/>
  <c r="X6" i="6" s="1"/>
  <c r="K5" i="5"/>
  <c r="AA5" i="5" s="1"/>
  <c r="E2" i="6"/>
  <c r="X2" i="6" s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3" i="6"/>
  <c r="X4" i="6"/>
  <c r="E5" i="6"/>
  <c r="D5" i="6"/>
  <c r="D1" i="6"/>
  <c r="X1" i="6" s="1"/>
  <c r="C1" i="6"/>
  <c r="AA17" i="5" l="1"/>
  <c r="AA92" i="5" s="1"/>
  <c r="Y92" i="5"/>
  <c r="AA18" i="5"/>
  <c r="X43" i="6"/>
  <c r="X47" i="6"/>
  <c r="X27" i="6"/>
  <c r="Y91" i="6"/>
  <c r="X5" i="6"/>
  <c r="K92" i="5"/>
  <c r="AA15" i="5"/>
</calcChain>
</file>

<file path=xl/sharedStrings.xml><?xml version="1.0" encoding="utf-8"?>
<sst xmlns="http://schemas.openxmlformats.org/spreadsheetml/2006/main" count="1021" uniqueCount="506">
  <si>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</si>
  <si>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</si>
  <si>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</si>
  <si>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</si>
  <si>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</si>
  <si>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</si>
  <si>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</si>
  <si>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</si>
  <si>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</si>
  <si>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</si>
  <si>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</si>
  <si>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</si>
  <si>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</si>
  <si>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</si>
  <si>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</si>
  <si>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</si>
  <si>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</si>
  <si>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</si>
  <si>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</si>
  <si>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</si>
  <si>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</si>
  <si>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</si>
  <si>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</si>
  <si>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</si>
  <si>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</si>
  <si>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</si>
  <si>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</si>
  <si>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</si>
  <si>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</si>
  <si>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</si>
  <si>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</si>
  <si>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</si>
  <si>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</si>
  <si>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</si>
  <si>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</si>
  <si>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</si>
  <si>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</si>
  <si>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</si>
  <si>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</si>
  <si>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</si>
  <si>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</si>
  <si>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</si>
  <si>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</si>
  <si>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</si>
  <si>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</si>
  <si>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</si>
  <si>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</si>
  <si>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</si>
  <si>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</si>
  <si>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</si>
  <si>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</si>
  <si>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</si>
  <si>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</si>
  <si>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</si>
  <si>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</si>
  <si>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</si>
  <si>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</si>
  <si>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</si>
  <si>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</si>
  <si>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</si>
  <si>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</si>
  <si>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</si>
  <si>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</si>
  <si>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</si>
  <si>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</si>
  <si>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</si>
  <si>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</si>
  <si>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</si>
  <si>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</si>
  <si>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</si>
  <si>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</si>
  <si>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</si>
  <si>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</si>
  <si>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</si>
  <si>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</si>
  <si>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</si>
  <si>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</si>
  <si>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</si>
  <si>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</si>
  <si>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</si>
  <si>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</si>
  <si>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</si>
  <si>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</si>
  <si>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</si>
  <si>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</si>
  <si>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</si>
  <si>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</si>
  <si>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</si>
  <si>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</si>
  <si>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</si>
  <si>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</si>
  <si>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</si>
  <si>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</si>
  <si>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</si>
  <si>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</si>
  <si>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</si>
  <si>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</si>
  <si>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</si>
  <si>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</si>
  <si>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</si>
  <si>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</si>
  <si>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</si>
  <si>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</si>
  <si>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</si>
  <si>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</si>
  <si>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</si>
  <si>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</si>
  <si>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</si>
  <si>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</si>
  <si>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</si>
  <si>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</si>
  <si>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</si>
  <si>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</si>
  <si>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</si>
  <si>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</si>
  <si>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</si>
  <si>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</si>
  <si>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</si>
  <si>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</si>
  <si>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</si>
  <si>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</si>
  <si>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</si>
  <si>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</si>
  <si>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</si>
  <si>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</si>
  <si>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</si>
  <si>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</si>
  <si>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</si>
  <si>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</si>
  <si>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</si>
  <si>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</si>
  <si>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</si>
  <si>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</si>
  <si>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</si>
  <si>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</si>
  <si>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</si>
  <si>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</si>
  <si>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</si>
  <si>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</si>
  <si>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</si>
  <si>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</si>
  <si>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</si>
  <si>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</si>
  <si>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</si>
  <si>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</si>
  <si>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</si>
  <si>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</si>
  <si>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</si>
  <si>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</si>
  <si>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</si>
  <si>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</si>
  <si>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</si>
  <si>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</si>
  <si>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</si>
  <si>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</si>
  <si>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</si>
  <si>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</si>
  <si>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</si>
  <si>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</si>
  <si>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</si>
  <si>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</si>
  <si>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</si>
  <si>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</si>
  <si>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</si>
  <si>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</si>
  <si>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</si>
  <si>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</si>
  <si>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</si>
  <si>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</si>
  <si>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</si>
  <si>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</si>
  <si>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</si>
  <si>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</si>
  <si>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</si>
  <si>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</si>
  <si>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</si>
  <si>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</si>
  <si>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</si>
  <si>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</si>
  <si>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</si>
  <si>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</si>
  <si>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</si>
  <si>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</si>
  <si>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</si>
  <si>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</si>
  <si>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</si>
  <si>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</si>
  <si>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</si>
  <si>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</si>
  <si>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</si>
  <si>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</si>
  <si>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</si>
  <si>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</si>
  <si>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</si>
  <si>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</si>
  <si>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</si>
  <si>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</si>
  <si>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</si>
  <si>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</si>
  <si>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</si>
  <si>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</si>
  <si>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</si>
  <si>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</si>
  <si>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</si>
  <si>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</si>
  <si>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</si>
  <si>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</si>
  <si>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</si>
  <si>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</si>
  <si>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</si>
  <si>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</si>
  <si>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</si>
  <si>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</si>
  <si>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</si>
  <si>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</si>
  <si>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</si>
  <si>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</si>
  <si>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</si>
  <si>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</si>
  <si>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</si>
  <si>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</si>
  <si>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</si>
  <si>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</si>
  <si>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</si>
  <si>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</si>
  <si>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</si>
  <si>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</si>
  <si>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</si>
  <si>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</si>
  <si>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</si>
  <si>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</si>
  <si>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</si>
  <si>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</si>
  <si>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</si>
  <si>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</si>
  <si>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</si>
  <si>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</si>
  <si>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</si>
  <si>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</si>
  <si>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</si>
  <si>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</si>
  <si>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</si>
  <si>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</si>
  <si>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</si>
  <si>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</si>
  <si>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</si>
  <si>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</si>
  <si>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</si>
  <si>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</si>
  <si>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</si>
  <si>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</si>
  <si>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</si>
  <si>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</si>
  <si>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</si>
  <si>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</si>
  <si>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</si>
  <si>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</si>
  <si>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</si>
  <si>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</si>
  <si>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</si>
  <si>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</si>
  <si>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</si>
  <si>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</si>
  <si>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</si>
  <si>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</si>
  <si>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</si>
  <si>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</si>
  <si>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</si>
  <si>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</si>
  <si>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</si>
  <si>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</si>
  <si>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</si>
  <si>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</si>
  <si>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</si>
  <si>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</si>
  <si>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</si>
  <si>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</si>
  <si>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</si>
  <si>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</si>
  <si>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</si>
  <si>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</si>
  <si>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</si>
  <si>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</si>
  <si>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</si>
  <si>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</si>
  <si>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</si>
  <si>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</si>
  <si>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</si>
  <si>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</si>
  <si>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</si>
  <si>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</si>
  <si>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</si>
  <si>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</si>
  <si>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</si>
  <si>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</si>
  <si>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</si>
  <si>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</si>
  <si>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</si>
  <si>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</si>
  <si>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</si>
  <si>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</si>
  <si>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</si>
  <si>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</si>
  <si>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</si>
  <si>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</si>
  <si>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</si>
  <si>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</si>
  <si>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</si>
  <si>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</si>
  <si>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</si>
  <si>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</si>
  <si>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</si>
  <si>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</si>
  <si>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</si>
  <si>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</si>
  <si>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</si>
  <si>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</si>
  <si>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</si>
  <si>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</si>
  <si>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</si>
  <si>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</si>
  <si>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</si>
  <si>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</si>
  <si>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</si>
  <si>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</si>
  <si>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</si>
  <si>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</si>
  <si>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</si>
  <si>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</si>
  <si>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</si>
  <si>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</si>
  <si>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</si>
  <si>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</si>
  <si>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</si>
  <si>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</si>
  <si>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</si>
  <si>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</si>
  <si>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</si>
  <si>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</si>
  <si>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</si>
  <si>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</si>
  <si>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</si>
  <si>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</si>
  <si>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</si>
  <si>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</si>
  <si>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</si>
  <si>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</si>
  <si>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</si>
  <si>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</si>
  <si>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</si>
  <si>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</si>
  <si>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</si>
  <si>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</si>
  <si>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</si>
  <si>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</si>
  <si>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</si>
  <si>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</si>
  <si>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</si>
  <si>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</si>
  <si>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</si>
  <si>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</si>
  <si>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</si>
  <si>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</si>
  <si>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</si>
  <si>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</si>
  <si>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</si>
  <si>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</si>
  <si>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</si>
  <si>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</si>
  <si>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</si>
  <si>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</si>
  <si>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</si>
  <si>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</si>
  <si>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</si>
  <si>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</si>
  <si>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</si>
  <si>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</si>
  <si>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</si>
  <si>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</si>
  <si>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</si>
  <si>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</si>
  <si>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</si>
  <si>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</si>
  <si>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</si>
  <si>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</si>
  <si>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</si>
  <si>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</si>
  <si>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</si>
  <si>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</si>
  <si>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</si>
  <si>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</si>
  <si>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</si>
  <si>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</si>
  <si>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</si>
  <si>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</si>
  <si>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</si>
  <si>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</si>
  <si>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</si>
  <si>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</si>
  <si>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</si>
  <si>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</si>
  <si>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</si>
  <si>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</si>
  <si>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</si>
  <si>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</si>
  <si>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</si>
  <si>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</si>
  <si>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</si>
  <si>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</si>
  <si>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</si>
  <si>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</si>
  <si>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</si>
  <si>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</si>
  <si>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</si>
  <si>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</si>
  <si>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</si>
  <si>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</si>
  <si>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</si>
  <si>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</si>
  <si>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</si>
  <si>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</si>
  <si>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</si>
  <si>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</si>
  <si>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</si>
  <si>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</si>
  <si>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</si>
  <si>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</si>
  <si>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</si>
  <si>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</si>
  <si>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</si>
  <si>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</si>
  <si>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</si>
  <si>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</si>
  <si>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</si>
  <si>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</si>
  <si>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</si>
  <si>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</si>
  <si>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</si>
  <si>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</si>
  <si>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</si>
  <si>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</si>
  <si>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</si>
  <si>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</si>
  <si>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</si>
  <si>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</si>
  <si>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</si>
  <si>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</si>
  <si>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</si>
  <si>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</si>
  <si>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</si>
  <si>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</si>
  <si>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</si>
  <si>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</si>
  <si>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</si>
  <si>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</si>
  <si>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</si>
  <si>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</si>
  <si>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</si>
  <si>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</si>
  <si>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</si>
  <si>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</si>
  <si>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</si>
  <si>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</si>
  <si>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</si>
  <si>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</si>
  <si>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</si>
  <si>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</si>
  <si>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</si>
  <si>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</si>
  <si>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</si>
  <si>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</si>
  <si>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</si>
  <si>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</si>
  <si>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</si>
  <si>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</si>
  <si>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</si>
  <si>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</si>
  <si>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</si>
  <si>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The Old Republic FC</t>
  </si>
  <si>
    <t>WM FC</t>
  </si>
  <si>
    <t>Persepolis</t>
  </si>
  <si>
    <t>BFC Nemesis</t>
  </si>
  <si>
    <t>Reavers</t>
  </si>
  <si>
    <t>N.a.</t>
  </si>
  <si>
    <t>Touch of Grey</t>
  </si>
  <si>
    <t>Coed Division</t>
  </si>
  <si>
    <t>Cobra Kai</t>
  </si>
  <si>
    <t>Kartel</t>
  </si>
  <si>
    <t>Shots on Goal</t>
  </si>
  <si>
    <t>Moosehead</t>
  </si>
  <si>
    <t>Pandas</t>
  </si>
  <si>
    <t>The Curse</t>
  </si>
  <si>
    <t>Women's Division</t>
  </si>
  <si>
    <t>Odyssey Winter</t>
  </si>
  <si>
    <t>Violet Femmes</t>
  </si>
  <si>
    <t>Gunners</t>
  </si>
  <si>
    <t>Winter Warriors</t>
  </si>
  <si>
    <t>Wonder Women</t>
  </si>
  <si>
    <t>Center5</t>
  </si>
  <si>
    <t>Sundara</t>
  </si>
  <si>
    <t>Los Hurracanes</t>
  </si>
  <si>
    <t>Fc Allstars</t>
  </si>
  <si>
    <t>Cristian</t>
  </si>
  <si>
    <t>Brethren United FC</t>
  </si>
  <si>
    <t>WOLVERINES</t>
  </si>
  <si>
    <t>WWII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</si>
</sst>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7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B12" sqref="B12:B14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43871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6"/>
      <c r="J2" s="56"/>
      <c r="K2" s="56"/>
      <c r="L2" s="56"/>
      <c r="M2" s="56"/>
      <c r="N2" s="56"/>
    </row>
    <row r="3" spans="1:15" x14ac:dyDescent="0.25">
      <c r="A3" s="29">
        <v>1</v>
      </c>
      <c r="B3" s="29">
        <v>77025</v>
      </c>
      <c r="C3" s="29" t="s">
        <v>477</v>
      </c>
      <c r="D3" s="29" t="s">
        <v>481</v>
      </c>
      <c r="E3" s="29" t="s">
        <v>483</v>
      </c>
      <c r="F3" s="30">
        <v>43870</v>
      </c>
      <c r="G3" s="55">
        <v>43870.921810034721</v>
      </c>
      <c r="H3" t="s">
        <v>468</v>
      </c>
      <c r="I3" t="s">
        <v>469</v>
      </c>
      <c r="K3" s="29"/>
      <c r="M3" s="29"/>
      <c r="N3" s="29"/>
    </row>
    <row r="4" spans="1:15" x14ac:dyDescent="0.25">
      <c r="A4" s="29">
        <v>2</v>
      </c>
      <c r="B4" s="29">
        <v>77026</v>
      </c>
      <c r="C4" s="29" t="s">
        <v>477</v>
      </c>
      <c r="D4" s="29" t="s">
        <v>484</v>
      </c>
      <c r="E4" s="29" t="s">
        <v>482</v>
      </c>
      <c r="F4" s="30">
        <v>43870</v>
      </c>
      <c r="G4" s="55">
        <v>43870.926765752316</v>
      </c>
      <c r="H4" t="s">
        <v>468</v>
      </c>
      <c r="I4" t="s">
        <v>469</v>
      </c>
      <c r="K4" s="29"/>
      <c r="M4" s="29"/>
      <c r="N4" s="29"/>
    </row>
    <row r="5" spans="1:15" x14ac:dyDescent="0.25">
      <c r="A5" s="29">
        <v>3</v>
      </c>
      <c r="B5" s="29">
        <v>77027</v>
      </c>
      <c r="C5" s="29" t="s">
        <v>477</v>
      </c>
      <c r="D5" s="29" t="s">
        <v>503</v>
      </c>
      <c r="E5" s="29" t="s">
        <v>479</v>
      </c>
      <c r="F5" s="30">
        <v>43870</v>
      </c>
      <c r="G5" s="55">
        <v>43870.931233090276</v>
      </c>
      <c r="H5" t="s">
        <v>468</v>
      </c>
      <c r="I5" t="s">
        <v>469</v>
      </c>
      <c r="K5" s="29"/>
      <c r="M5" s="29"/>
      <c r="N5" s="29"/>
    </row>
    <row r="6" spans="1:15" x14ac:dyDescent="0.25">
      <c r="A6" s="29">
        <v>4</v>
      </c>
      <c r="B6" s="29">
        <v>77028</v>
      </c>
      <c r="C6" s="29" t="s">
        <v>477</v>
      </c>
      <c r="D6" s="29" t="s">
        <v>480</v>
      </c>
      <c r="E6" s="29" t="s">
        <v>478</v>
      </c>
      <c r="F6" s="30">
        <v>43870</v>
      </c>
      <c r="G6" s="55">
        <v>43870.934161331017</v>
      </c>
      <c r="H6" t="s">
        <v>468</v>
      </c>
      <c r="I6" t="s">
        <v>469</v>
      </c>
      <c r="K6" s="29"/>
      <c r="M6" s="29"/>
      <c r="N6" s="29"/>
    </row>
    <row r="7" spans="1:15" x14ac:dyDescent="0.25">
      <c r="A7" s="29">
        <v>5</v>
      </c>
      <c r="B7" s="29">
        <v>77065</v>
      </c>
      <c r="C7" s="29" t="s">
        <v>485</v>
      </c>
      <c r="D7" s="29" t="s">
        <v>500</v>
      </c>
      <c r="E7" s="29" t="s">
        <v>490</v>
      </c>
      <c r="F7" s="30">
        <v>43870</v>
      </c>
      <c r="G7" s="55">
        <v>43870.942258634263</v>
      </c>
      <c r="H7" t="s">
        <v>502</v>
      </c>
      <c r="I7" t="s">
        <v>435</v>
      </c>
      <c r="K7" s="29"/>
      <c r="M7" s="29"/>
      <c r="N7" s="29"/>
    </row>
    <row r="8" spans="1:15" x14ac:dyDescent="0.25">
      <c r="A8" s="29">
        <v>6</v>
      </c>
      <c r="B8" s="29">
        <v>77066</v>
      </c>
      <c r="C8" s="29" t="s">
        <v>485</v>
      </c>
      <c r="D8" s="29" t="s">
        <v>491</v>
      </c>
      <c r="E8" s="29" t="s">
        <v>499</v>
      </c>
      <c r="F8" s="30">
        <v>43870</v>
      </c>
      <c r="G8" s="55">
        <v>43870.946969305558</v>
      </c>
      <c r="H8" t="s">
        <v>502</v>
      </c>
      <c r="I8" t="s">
        <v>435</v>
      </c>
      <c r="K8" s="29"/>
      <c r="M8" s="29"/>
      <c r="N8" s="29"/>
    </row>
    <row r="9" spans="1:15" x14ac:dyDescent="0.25">
      <c r="A9" s="29">
        <v>7</v>
      </c>
      <c r="B9" s="29">
        <v>77067</v>
      </c>
      <c r="C9" s="29" t="s">
        <v>485</v>
      </c>
      <c r="D9" s="29" t="s">
        <v>487</v>
      </c>
      <c r="E9" s="29" t="s">
        <v>495</v>
      </c>
      <c r="F9" s="30">
        <v>43870</v>
      </c>
      <c r="G9" s="55">
        <v>43870.952471944445</v>
      </c>
      <c r="H9" t="s">
        <v>502</v>
      </c>
      <c r="I9" t="s">
        <v>435</v>
      </c>
      <c r="K9" s="29"/>
      <c r="M9" s="29"/>
      <c r="N9" s="29"/>
    </row>
    <row r="10" spans="1:15" x14ac:dyDescent="0.25">
      <c r="A10" s="29">
        <v>8</v>
      </c>
      <c r="B10" s="29">
        <v>77068</v>
      </c>
      <c r="C10" s="29" t="s">
        <v>485</v>
      </c>
      <c r="D10" s="29" t="s">
        <v>488</v>
      </c>
      <c r="E10" s="29" t="s">
        <v>496</v>
      </c>
      <c r="F10" s="30">
        <v>43870</v>
      </c>
      <c r="G10" s="55">
        <v>43870.955786620369</v>
      </c>
      <c r="H10" t="s">
        <v>502</v>
      </c>
      <c r="I10" t="s">
        <v>435</v>
      </c>
      <c r="K10" s="29"/>
      <c r="M10" s="29"/>
      <c r="N10" s="29"/>
    </row>
    <row r="11" spans="1:15" x14ac:dyDescent="0.25">
      <c r="A11" s="29">
        <v>9</v>
      </c>
      <c r="B11" s="29">
        <v>77069</v>
      </c>
      <c r="C11" s="29" t="s">
        <v>485</v>
      </c>
      <c r="D11" s="29" t="s">
        <v>486</v>
      </c>
      <c r="E11" s="29" t="s">
        <v>489</v>
      </c>
      <c r="F11" s="30">
        <v>43870</v>
      </c>
      <c r="G11" s="55">
        <v>43870.938700555555</v>
      </c>
      <c r="H11" t="s">
        <v>502</v>
      </c>
      <c r="I11" t="s">
        <v>435</v>
      </c>
      <c r="K11" s="29"/>
      <c r="M11" s="29"/>
      <c r="N11" s="29"/>
      <c r="O11" s="29"/>
    </row>
    <row r="12" spans="1:15" x14ac:dyDescent="0.25">
      <c r="A12" s="29">
        <v>10</v>
      </c>
      <c r="B12" s="29">
        <v>77101</v>
      </c>
      <c r="C12" s="29" t="s">
        <v>492</v>
      </c>
      <c r="D12" s="29" t="s">
        <v>501</v>
      </c>
      <c r="E12" s="29" t="s">
        <v>505</v>
      </c>
      <c r="F12" s="30">
        <v>43870</v>
      </c>
      <c r="G12" s="31"/>
      <c r="H12" t="s">
        <v>205</v>
      </c>
      <c r="I12" t="s">
        <v>206</v>
      </c>
      <c r="K12" s="29"/>
      <c r="M12" s="29"/>
      <c r="N12" s="29"/>
    </row>
    <row r="13" spans="1:15" x14ac:dyDescent="0.25">
      <c r="A13" s="29">
        <v>11</v>
      </c>
      <c r="B13" s="29">
        <v>77103</v>
      </c>
      <c r="C13" s="29" t="s">
        <v>492</v>
      </c>
      <c r="D13" s="29" t="s">
        <v>493</v>
      </c>
      <c r="E13" s="29" t="s">
        <v>504</v>
      </c>
      <c r="F13" s="30">
        <v>43870</v>
      </c>
      <c r="G13" s="55"/>
      <c r="H13" t="s">
        <v>205</v>
      </c>
      <c r="I13" t="s">
        <v>206</v>
      </c>
      <c r="K13" s="29"/>
      <c r="M13" s="29"/>
      <c r="N13" s="29"/>
    </row>
    <row r="14" spans="1:15" x14ac:dyDescent="0.25">
      <c r="A14" s="29">
        <v>12</v>
      </c>
      <c r="B14" s="29">
        <v>77104</v>
      </c>
      <c r="C14" s="29" t="s">
        <v>492</v>
      </c>
      <c r="D14" s="29" t="s">
        <v>494</v>
      </c>
      <c r="E14" s="29" t="s">
        <v>497</v>
      </c>
      <c r="F14" s="30">
        <v>43870</v>
      </c>
      <c r="G14" s="55"/>
      <c r="H14" t="s">
        <v>205</v>
      </c>
      <c r="I14" t="s">
        <v>206</v>
      </c>
      <c r="K14" s="29"/>
      <c r="M14" s="29"/>
      <c r="N14" s="29"/>
      <c r="O14" s="29"/>
    </row>
    <row r="15" spans="1:15" x14ac:dyDescent="0.25">
      <c r="A15" s="29"/>
      <c r="B15" s="29"/>
      <c r="C15" s="29"/>
      <c r="D15" s="29"/>
      <c r="E15" s="29"/>
      <c r="F15" s="30"/>
      <c r="G15" s="55"/>
      <c r="K15" s="29"/>
      <c r="M15" s="29"/>
      <c r="N15" s="29"/>
    </row>
    <row r="16" spans="1:15" x14ac:dyDescent="0.25">
      <c r="A16" s="29"/>
      <c r="B16" s="29"/>
      <c r="C16" s="29"/>
      <c r="D16" s="29"/>
      <c r="E16" s="29"/>
      <c r="F16" s="30"/>
      <c r="G16" s="31"/>
      <c r="H16" s="29"/>
      <c r="I16" s="29"/>
      <c r="K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7" t="s">
        <v>99</v>
      </c>
      <c r="C1" s="57"/>
      <c r="D1" s="57"/>
      <c r="E1" s="58" t="s">
        <v>164</v>
      </c>
      <c r="F1" s="58"/>
      <c r="G1" s="5"/>
      <c r="H1" s="5"/>
      <c r="I1" s="58" t="s">
        <v>165</v>
      </c>
      <c r="J1" s="58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05"/>
  <sheetViews>
    <sheetView tabSelected="1" topLeftCell="K76" zoomScaleNormal="100" workbookViewId="0">
      <selection activeCell="U17" sqref="U17:V23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1" width="9.109375" style="14"/>
    <col min="12" max="13" width="9.109375" style="14" customWidth="1"/>
    <col min="14" max="14" width="10.109375" style="14" customWidth="1"/>
    <col min="15" max="26" width="9.109375" style="14"/>
    <col min="27" max="27" width="14.44140625" style="14" customWidth="1"/>
    <col min="28" max="28" width="11.5546875" style="14" customWidth="1"/>
    <col min="29" max="29" width="13" style="14" customWidth="1"/>
    <col min="30" max="30" width="15.6640625" style="14" customWidth="1"/>
    <col min="31" max="31" width="10.33203125" style="14" bestFit="1" customWidth="1"/>
    <col min="32" max="32" width="11.5546875" style="14" customWidth="1"/>
    <col min="33" max="33" width="11.6640625" style="14" customWidth="1"/>
    <col min="34" max="34" width="9.109375" style="14"/>
    <col min="35" max="35" width="13" style="14" customWidth="1"/>
    <col min="36" max="16384" width="9.109375" style="14"/>
  </cols>
  <sheetData>
    <row r="1" spans="1:39" x14ac:dyDescent="0.25">
      <c r="A1" s="1">
        <v>43871</v>
      </c>
      <c r="AH1" s="50" t="s">
        <v>102</v>
      </c>
      <c r="AI1" s="50" t="s">
        <v>99</v>
      </c>
      <c r="AJ1" s="50" t="s">
        <v>103</v>
      </c>
    </row>
    <row r="2" spans="1:39" x14ac:dyDescent="0.25">
      <c r="A2" s="13"/>
      <c r="AH2" s="14">
        <v>8</v>
      </c>
      <c r="AI2" s="16">
        <v>29</v>
      </c>
      <c r="AJ2" s="16">
        <v>25</v>
      </c>
    </row>
    <row r="3" spans="1:39" x14ac:dyDescent="0.25">
      <c r="J3" s="13"/>
      <c r="Q3" s="59"/>
      <c r="R3" s="59"/>
      <c r="S3" s="59"/>
      <c r="T3" s="50"/>
      <c r="U3" s="50"/>
      <c r="V3" s="50"/>
      <c r="W3" s="50"/>
      <c r="X3" s="50"/>
      <c r="Y3" s="50" t="s">
        <v>123</v>
      </c>
      <c r="Z3" s="50" t="s">
        <v>114</v>
      </c>
      <c r="AA3" s="50" t="s">
        <v>104</v>
      </c>
      <c r="AB3" s="50" t="s">
        <v>119</v>
      </c>
      <c r="AC3" s="50" t="s">
        <v>122</v>
      </c>
      <c r="AD3" s="50" t="s">
        <v>181</v>
      </c>
      <c r="AE3" s="50" t="s">
        <v>122</v>
      </c>
      <c r="AF3" s="50" t="s">
        <v>122</v>
      </c>
      <c r="AG3" s="50" t="s">
        <v>181</v>
      </c>
      <c r="AH3" s="14">
        <v>7</v>
      </c>
      <c r="AI3" s="16">
        <v>34</v>
      </c>
      <c r="AJ3" s="16">
        <v>27</v>
      </c>
      <c r="AK3" s="15"/>
      <c r="AL3" s="15"/>
    </row>
    <row r="4" spans="1:39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4" t="s">
        <v>498</v>
      </c>
      <c r="K4" s="50" t="s">
        <v>117</v>
      </c>
      <c r="L4" s="50" t="s">
        <v>100</v>
      </c>
      <c r="M4" s="50" t="s">
        <v>101</v>
      </c>
      <c r="N4" s="50" t="s">
        <v>109</v>
      </c>
      <c r="O4" s="50" t="s">
        <v>110</v>
      </c>
      <c r="P4" s="50" t="s">
        <v>118</v>
      </c>
      <c r="Q4" s="50" t="s">
        <v>111</v>
      </c>
      <c r="R4" s="50" t="s">
        <v>112</v>
      </c>
      <c r="S4" s="50" t="s">
        <v>154</v>
      </c>
      <c r="T4" s="50" t="s">
        <v>159</v>
      </c>
      <c r="U4" s="50" t="s">
        <v>182</v>
      </c>
      <c r="V4" s="50" t="s">
        <v>273</v>
      </c>
      <c r="W4" s="49" t="s">
        <v>409</v>
      </c>
      <c r="X4" s="49" t="s">
        <v>470</v>
      </c>
      <c r="Y4" s="50" t="s">
        <v>118</v>
      </c>
      <c r="Z4" s="50" t="s">
        <v>115</v>
      </c>
      <c r="AA4" s="50" t="s">
        <v>116</v>
      </c>
      <c r="AC4" s="17"/>
      <c r="AD4" s="17"/>
      <c r="AE4" s="17"/>
      <c r="AF4" s="17"/>
      <c r="AG4" s="17"/>
      <c r="AH4" s="14">
        <v>6</v>
      </c>
      <c r="AI4" s="16">
        <v>40</v>
      </c>
      <c r="AJ4" s="16">
        <v>29</v>
      </c>
      <c r="AM4" s="18"/>
    </row>
    <row r="5" spans="1:39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34"/>
      <c r="K5" s="14">
        <f t="shared" ref="K5:K36" si="0">COUNT(F5:J5)</f>
        <v>0</v>
      </c>
      <c r="L5" s="34"/>
      <c r="M5" s="34"/>
      <c r="N5" s="34"/>
      <c r="O5" s="35"/>
      <c r="P5" s="14">
        <f t="shared" ref="P5:P36" si="1">COUNT(L5:O5)</f>
        <v>0</v>
      </c>
      <c r="Q5" s="35"/>
      <c r="R5" s="35"/>
      <c r="S5" s="35"/>
      <c r="T5" s="35"/>
      <c r="Y5" s="14">
        <f t="shared" ref="Y5:Y36" si="2">COUNT(Q5:X5)</f>
        <v>0</v>
      </c>
      <c r="Z5" s="16"/>
      <c r="AA5" s="19">
        <f t="shared" ref="AA5:AA36" si="3">+(K5*D5)+(P5*E5)+(Y5*$AJ$7)+Z5</f>
        <v>0</v>
      </c>
      <c r="AB5" s="36" t="s">
        <v>120</v>
      </c>
      <c r="AC5" s="13"/>
      <c r="AD5" s="16"/>
      <c r="AF5" s="18"/>
      <c r="AH5" s="14">
        <v>5</v>
      </c>
      <c r="AI5" s="16">
        <v>47</v>
      </c>
      <c r="AJ5" s="16">
        <v>32</v>
      </c>
      <c r="AM5" s="18"/>
    </row>
    <row r="6" spans="1:39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34"/>
      <c r="K6" s="14">
        <f t="shared" si="0"/>
        <v>0</v>
      </c>
      <c r="L6" s="34"/>
      <c r="M6" s="34"/>
      <c r="N6" s="34"/>
      <c r="O6" s="34"/>
      <c r="P6" s="14">
        <f t="shared" si="1"/>
        <v>0</v>
      </c>
      <c r="S6"/>
      <c r="T6"/>
      <c r="Y6" s="14">
        <f t="shared" si="2"/>
        <v>0</v>
      </c>
      <c r="Z6" s="16"/>
      <c r="AA6" s="19">
        <f t="shared" si="3"/>
        <v>0</v>
      </c>
      <c r="AB6" s="36" t="s">
        <v>120</v>
      </c>
      <c r="AC6" s="13"/>
      <c r="AD6" s="16"/>
      <c r="AE6" s="34"/>
      <c r="AF6" s="18"/>
      <c r="AH6" s="14">
        <v>4</v>
      </c>
      <c r="AI6" s="16">
        <v>55</v>
      </c>
      <c r="AJ6" s="16">
        <v>35</v>
      </c>
      <c r="AM6" s="18"/>
    </row>
    <row r="7" spans="1:39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29"/>
      <c r="J7" s="34"/>
      <c r="K7" s="14">
        <f t="shared" si="0"/>
        <v>0</v>
      </c>
      <c r="L7" s="34"/>
      <c r="M7" s="34"/>
      <c r="N7" s="34"/>
      <c r="O7" s="34"/>
      <c r="P7" s="14">
        <f t="shared" si="1"/>
        <v>0</v>
      </c>
      <c r="Y7" s="14">
        <f t="shared" si="2"/>
        <v>0</v>
      </c>
      <c r="Z7" s="16"/>
      <c r="AA7" s="19">
        <f t="shared" si="3"/>
        <v>0</v>
      </c>
      <c r="AB7" s="36" t="s">
        <v>120</v>
      </c>
      <c r="AC7" s="13"/>
      <c r="AD7" s="20"/>
      <c r="AE7" s="34"/>
      <c r="AF7" s="18"/>
      <c r="AI7" s="14" t="s">
        <v>254</v>
      </c>
      <c r="AJ7" s="16">
        <v>25</v>
      </c>
      <c r="AM7" s="18"/>
    </row>
    <row r="8" spans="1:39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35"/>
      <c r="J8" s="44"/>
      <c r="K8" s="14">
        <f t="shared" si="0"/>
        <v>0</v>
      </c>
      <c r="N8" s="34"/>
      <c r="O8" s="34"/>
      <c r="P8" s="14">
        <f t="shared" si="1"/>
        <v>0</v>
      </c>
      <c r="Q8" s="35"/>
      <c r="R8" s="35"/>
      <c r="S8" s="35"/>
      <c r="T8" s="35"/>
      <c r="U8" s="32"/>
      <c r="V8"/>
      <c r="Y8" s="14">
        <f t="shared" si="2"/>
        <v>0</v>
      </c>
      <c r="Z8" s="16"/>
      <c r="AA8" s="19">
        <f t="shared" si="3"/>
        <v>0</v>
      </c>
      <c r="AB8" s="36" t="s">
        <v>253</v>
      </c>
      <c r="AC8" s="13"/>
      <c r="AD8" s="16"/>
      <c r="AE8" s="34"/>
      <c r="AF8" s="16"/>
      <c r="AJ8" s="16"/>
      <c r="AM8" s="18"/>
    </row>
    <row r="9" spans="1:39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35"/>
      <c r="J9" s="44"/>
      <c r="K9" s="14">
        <f t="shared" si="0"/>
        <v>0</v>
      </c>
      <c r="L9" s="35"/>
      <c r="M9" s="34"/>
      <c r="N9" s="34"/>
      <c r="O9" s="34"/>
      <c r="P9" s="14">
        <f t="shared" si="1"/>
        <v>0</v>
      </c>
      <c r="Q9" s="35"/>
      <c r="R9" s="35"/>
      <c r="S9" s="35"/>
      <c r="T9" s="35"/>
      <c r="U9" s="35"/>
      <c r="V9" s="35"/>
      <c r="W9" s="35"/>
      <c r="X9" s="44"/>
      <c r="Y9" s="14">
        <f t="shared" si="2"/>
        <v>0</v>
      </c>
      <c r="Z9" s="16"/>
      <c r="AA9" s="19">
        <f t="shared" si="3"/>
        <v>0</v>
      </c>
      <c r="AB9" s="36" t="s">
        <v>120</v>
      </c>
      <c r="AC9" s="1"/>
      <c r="AD9" s="16">
        <f>SUM(AA8:AA9)</f>
        <v>0</v>
      </c>
      <c r="AE9" s="34"/>
      <c r="AF9" s="16"/>
      <c r="AJ9" s="16"/>
      <c r="AM9" s="18"/>
    </row>
    <row r="10" spans="1:39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35"/>
      <c r="K10" s="14">
        <f t="shared" si="0"/>
        <v>0</v>
      </c>
      <c r="L10" s="29"/>
      <c r="M10" s="34"/>
      <c r="N10" s="34"/>
      <c r="O10" s="34"/>
      <c r="P10" s="14">
        <f t="shared" si="1"/>
        <v>0</v>
      </c>
      <c r="Q10" s="32"/>
      <c r="R10" s="32"/>
      <c r="S10" s="32"/>
      <c r="T10" s="32"/>
      <c r="U10" s="32"/>
      <c r="V10" s="32"/>
      <c r="Y10" s="14">
        <f t="shared" si="2"/>
        <v>0</v>
      </c>
      <c r="Z10" s="16"/>
      <c r="AA10" s="19">
        <f t="shared" si="3"/>
        <v>0</v>
      </c>
      <c r="AB10" s="36" t="s">
        <v>120</v>
      </c>
      <c r="AC10" s="1"/>
      <c r="AD10" s="16"/>
      <c r="AE10" s="34"/>
      <c r="AF10" s="16"/>
      <c r="AI10" s="16"/>
      <c r="AJ10" s="16"/>
      <c r="AM10" s="18"/>
    </row>
    <row r="11" spans="1:39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35"/>
      <c r="K11" s="14">
        <f t="shared" si="0"/>
        <v>0</v>
      </c>
      <c r="L11" s="29"/>
      <c r="M11" s="34"/>
      <c r="N11" s="34"/>
      <c r="O11" s="34"/>
      <c r="P11" s="14">
        <f t="shared" si="1"/>
        <v>0</v>
      </c>
      <c r="Q11" s="35"/>
      <c r="R11" s="35"/>
      <c r="S11" s="35"/>
      <c r="T11" s="35"/>
      <c r="U11" s="32"/>
      <c r="V11" s="32"/>
      <c r="Y11" s="14">
        <f t="shared" si="2"/>
        <v>0</v>
      </c>
      <c r="Z11" s="16"/>
      <c r="AA11" s="19">
        <f t="shared" si="3"/>
        <v>0</v>
      </c>
      <c r="AB11" s="35" t="s">
        <v>120</v>
      </c>
      <c r="AC11" s="1"/>
      <c r="AD11" s="16"/>
      <c r="AE11" s="34"/>
      <c r="AF11" s="16"/>
      <c r="AI11" s="16"/>
      <c r="AJ11" s="16"/>
      <c r="AM11" s="18"/>
    </row>
    <row r="12" spans="1:39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5"/>
      <c r="J12" s="34"/>
      <c r="K12" s="14">
        <f t="shared" si="0"/>
        <v>0</v>
      </c>
      <c r="L12" s="34"/>
      <c r="M12" s="34"/>
      <c r="N12" s="34"/>
      <c r="O12" s="29"/>
      <c r="P12" s="14">
        <f t="shared" si="1"/>
        <v>0</v>
      </c>
      <c r="Q12" s="35"/>
      <c r="R12" s="35"/>
      <c r="S12" s="35"/>
      <c r="T12" s="35"/>
      <c r="U12" s="32"/>
      <c r="Y12" s="14">
        <f t="shared" si="2"/>
        <v>0</v>
      </c>
      <c r="Z12" s="16"/>
      <c r="AA12" s="19">
        <f t="shared" si="3"/>
        <v>0</v>
      </c>
      <c r="AB12" s="36" t="s">
        <v>120</v>
      </c>
      <c r="AC12" s="33"/>
      <c r="AD12" s="16"/>
      <c r="AE12" s="34"/>
      <c r="AF12" s="16"/>
      <c r="AM12" s="18"/>
    </row>
    <row r="13" spans="1:39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35"/>
      <c r="J13" s="29"/>
      <c r="K13" s="14">
        <f t="shared" si="0"/>
        <v>0</v>
      </c>
      <c r="L13" s="35"/>
      <c r="M13" s="35"/>
      <c r="N13" s="34"/>
      <c r="O13" s="34"/>
      <c r="P13" s="14">
        <f t="shared" si="1"/>
        <v>0</v>
      </c>
      <c r="Q13" s="35"/>
      <c r="R13" s="35"/>
      <c r="S13" s="35"/>
      <c r="T13" s="35"/>
      <c r="U13" s="35"/>
      <c r="V13" s="35"/>
      <c r="Y13" s="14">
        <f t="shared" si="2"/>
        <v>0</v>
      </c>
      <c r="Z13" s="16"/>
      <c r="AA13" s="19">
        <f t="shared" si="3"/>
        <v>0</v>
      </c>
      <c r="AB13" s="36" t="s">
        <v>359</v>
      </c>
      <c r="AC13" s="20"/>
      <c r="AD13" s="41">
        <f>SUM(AA12:AA13)</f>
        <v>0</v>
      </c>
      <c r="AE13" s="34"/>
      <c r="AF13" s="16"/>
      <c r="AM13" s="18"/>
    </row>
    <row r="14" spans="1:39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29">
        <v>77065</v>
      </c>
      <c r="G14" s="35">
        <v>77066</v>
      </c>
      <c r="H14" s="35">
        <v>77067</v>
      </c>
      <c r="I14" s="35">
        <v>77068</v>
      </c>
      <c r="J14" s="35">
        <v>77069</v>
      </c>
      <c r="K14" s="14">
        <f t="shared" si="0"/>
        <v>5</v>
      </c>
      <c r="L14" s="34"/>
      <c r="M14" s="34"/>
      <c r="N14" s="34"/>
      <c r="O14" s="34"/>
      <c r="P14" s="14">
        <f t="shared" si="1"/>
        <v>0</v>
      </c>
      <c r="Q14" s="34"/>
      <c r="R14" s="34"/>
      <c r="S14" s="34"/>
      <c r="T14" s="34"/>
      <c r="U14" s="34"/>
      <c r="V14" s="34"/>
      <c r="Y14" s="14">
        <f t="shared" si="2"/>
        <v>0</v>
      </c>
      <c r="Z14" s="16"/>
      <c r="AA14" s="19">
        <f t="shared" si="3"/>
        <v>175</v>
      </c>
      <c r="AB14" t="s">
        <v>120</v>
      </c>
      <c r="AC14" s="13">
        <v>43871</v>
      </c>
      <c r="AD14" s="16"/>
      <c r="AE14" s="34"/>
      <c r="AF14" s="16"/>
      <c r="AM14" s="18"/>
    </row>
    <row r="15" spans="1:39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29"/>
      <c r="G15" s="35"/>
      <c r="H15" s="35"/>
      <c r="I15" s="35"/>
      <c r="J15" s="34"/>
      <c r="K15" s="14">
        <f t="shared" si="0"/>
        <v>0</v>
      </c>
      <c r="L15" s="29"/>
      <c r="M15" s="34"/>
      <c r="N15" s="34"/>
      <c r="O15" s="34"/>
      <c r="P15" s="14">
        <f t="shared" si="1"/>
        <v>0</v>
      </c>
      <c r="Q15" s="35"/>
      <c r="R15" s="35"/>
      <c r="S15" s="35"/>
      <c r="T15" s="35"/>
      <c r="U15" s="35"/>
      <c r="Y15" s="14">
        <f t="shared" si="2"/>
        <v>0</v>
      </c>
      <c r="Z15" s="16"/>
      <c r="AA15" s="19">
        <f t="shared" si="3"/>
        <v>0</v>
      </c>
      <c r="AB15" t="s">
        <v>120</v>
      </c>
      <c r="AC15" s="33"/>
      <c r="AD15" s="16"/>
      <c r="AF15" s="16"/>
      <c r="AM15" s="18"/>
    </row>
    <row r="16" spans="1:39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29"/>
      <c r="G16" s="34"/>
      <c r="H16" s="34"/>
      <c r="I16" s="34"/>
      <c r="J16" s="34"/>
      <c r="K16" s="14">
        <f t="shared" si="0"/>
        <v>0</v>
      </c>
      <c r="L16" s="34"/>
      <c r="M16" s="34"/>
      <c r="N16" s="34"/>
      <c r="O16" s="34"/>
      <c r="P16" s="14">
        <f t="shared" si="1"/>
        <v>0</v>
      </c>
      <c r="Q16"/>
      <c r="R16"/>
      <c r="T16"/>
      <c r="Y16" s="14">
        <f t="shared" si="2"/>
        <v>0</v>
      </c>
      <c r="Z16" s="16"/>
      <c r="AA16" s="19">
        <f t="shared" si="3"/>
        <v>0</v>
      </c>
      <c r="AB16" t="s">
        <v>120</v>
      </c>
      <c r="AC16" s="13"/>
      <c r="AD16" s="16"/>
      <c r="AF16" s="16"/>
      <c r="AM16" s="18"/>
    </row>
    <row r="17" spans="1:39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34"/>
      <c r="K17" s="14">
        <f t="shared" si="0"/>
        <v>0</v>
      </c>
      <c r="L17" s="34"/>
      <c r="M17" s="34"/>
      <c r="N17" s="34"/>
      <c r="O17" s="34"/>
      <c r="P17" s="14">
        <f t="shared" si="1"/>
        <v>0</v>
      </c>
      <c r="Q17"/>
      <c r="R17"/>
      <c r="T17"/>
      <c r="Y17" s="14">
        <f t="shared" si="2"/>
        <v>0</v>
      </c>
      <c r="Z17" s="16"/>
      <c r="AA17" s="19">
        <f t="shared" si="3"/>
        <v>0</v>
      </c>
      <c r="AB17" s="36" t="s">
        <v>120</v>
      </c>
      <c r="AC17" s="13"/>
      <c r="AD17" s="16"/>
      <c r="AF17" s="16"/>
      <c r="AM17" s="18"/>
    </row>
    <row r="18" spans="1:39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34"/>
      <c r="K18" s="14">
        <f t="shared" si="0"/>
        <v>0</v>
      </c>
      <c r="L18" s="34"/>
      <c r="M18" s="34"/>
      <c r="N18" s="34"/>
      <c r="O18" s="34"/>
      <c r="P18" s="14">
        <f t="shared" si="1"/>
        <v>0</v>
      </c>
      <c r="Q18"/>
      <c r="R18"/>
      <c r="T18"/>
      <c r="Y18" s="14">
        <f t="shared" si="2"/>
        <v>0</v>
      </c>
      <c r="Z18" s="16"/>
      <c r="AA18" s="19">
        <f t="shared" si="3"/>
        <v>0</v>
      </c>
      <c r="AB18" s="36" t="s">
        <v>382</v>
      </c>
      <c r="AC18" s="20"/>
      <c r="AD18" s="20"/>
      <c r="AF18" s="16"/>
      <c r="AM18" s="18"/>
    </row>
    <row r="19" spans="1:39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34"/>
      <c r="K19" s="14">
        <f t="shared" si="0"/>
        <v>0</v>
      </c>
      <c r="L19" s="29"/>
      <c r="M19" s="34"/>
      <c r="N19" s="34"/>
      <c r="O19" s="34"/>
      <c r="P19" s="14">
        <f t="shared" si="1"/>
        <v>0</v>
      </c>
      <c r="Q19" s="35"/>
      <c r="R19" s="35"/>
      <c r="S19" s="35"/>
      <c r="T19" s="35"/>
      <c r="Y19" s="14">
        <f t="shared" si="2"/>
        <v>0</v>
      </c>
      <c r="Z19" s="16"/>
      <c r="AA19" s="19">
        <f t="shared" si="3"/>
        <v>0</v>
      </c>
      <c r="AB19" s="36" t="s">
        <v>120</v>
      </c>
      <c r="AC19" s="13"/>
      <c r="AD19" s="20"/>
      <c r="AF19" s="16"/>
      <c r="AM19" s="18"/>
    </row>
    <row r="20" spans="1:39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34"/>
      <c r="K20" s="14">
        <f t="shared" si="0"/>
        <v>0</v>
      </c>
      <c r="L20" s="34"/>
      <c r="M20" s="34"/>
      <c r="N20" s="34"/>
      <c r="O20" s="34"/>
      <c r="P20" s="14">
        <f t="shared" si="1"/>
        <v>0</v>
      </c>
      <c r="Q20"/>
      <c r="R20"/>
      <c r="T20"/>
      <c r="Y20" s="14">
        <f t="shared" si="2"/>
        <v>0</v>
      </c>
      <c r="Z20" s="16"/>
      <c r="AA20" s="19">
        <f t="shared" si="3"/>
        <v>0</v>
      </c>
      <c r="AB20" s="36" t="s">
        <v>120</v>
      </c>
      <c r="AC20" s="13"/>
      <c r="AD20" s="16"/>
      <c r="AF20" s="16"/>
      <c r="AM20" s="18"/>
    </row>
    <row r="21" spans="1:39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34"/>
      <c r="K21" s="14">
        <f t="shared" si="0"/>
        <v>0</v>
      </c>
      <c r="L21" s="34"/>
      <c r="M21" s="34"/>
      <c r="N21" s="34"/>
      <c r="O21" s="34"/>
      <c r="P21" s="14">
        <f t="shared" si="1"/>
        <v>0</v>
      </c>
      <c r="Q21"/>
      <c r="R21"/>
      <c r="T21"/>
      <c r="Y21" s="14">
        <f t="shared" si="2"/>
        <v>0</v>
      </c>
      <c r="Z21" s="16"/>
      <c r="AA21" s="19">
        <f t="shared" si="3"/>
        <v>0</v>
      </c>
      <c r="AB21" t="s">
        <v>120</v>
      </c>
      <c r="AC21" s="13"/>
      <c r="AD21" s="16"/>
      <c r="AF21" s="16"/>
      <c r="AG21" s="16"/>
      <c r="AM21" s="18"/>
    </row>
    <row r="22" spans="1:39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34"/>
      <c r="K22" s="14">
        <f t="shared" si="0"/>
        <v>0</v>
      </c>
      <c r="L22" s="34"/>
      <c r="M22" s="34"/>
      <c r="N22" s="34"/>
      <c r="O22" s="34"/>
      <c r="P22" s="14">
        <f t="shared" si="1"/>
        <v>0</v>
      </c>
      <c r="Q22"/>
      <c r="R22"/>
      <c r="T22"/>
      <c r="Y22" s="14">
        <f t="shared" si="2"/>
        <v>0</v>
      </c>
      <c r="Z22" s="16"/>
      <c r="AA22" s="19">
        <f t="shared" si="3"/>
        <v>0</v>
      </c>
      <c r="AB22" s="36" t="s">
        <v>120</v>
      </c>
      <c r="AC22" s="13"/>
      <c r="AD22" s="20"/>
      <c r="AF22" s="16"/>
      <c r="AH22" s="24"/>
      <c r="AI22" s="13"/>
      <c r="AM22" s="18"/>
    </row>
    <row r="23" spans="1:39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34"/>
      <c r="K23" s="14">
        <f t="shared" si="0"/>
        <v>0</v>
      </c>
      <c r="L23" s="34"/>
      <c r="M23" s="34"/>
      <c r="N23" s="34"/>
      <c r="O23" s="34"/>
      <c r="P23" s="14">
        <f t="shared" si="1"/>
        <v>0</v>
      </c>
      <c r="Q23"/>
      <c r="R23"/>
      <c r="T23"/>
      <c r="Y23" s="14">
        <f t="shared" si="2"/>
        <v>0</v>
      </c>
      <c r="Z23" s="16"/>
      <c r="AA23" s="19">
        <f t="shared" si="3"/>
        <v>0</v>
      </c>
      <c r="AB23" s="36" t="s">
        <v>120</v>
      </c>
      <c r="AC23" s="1"/>
      <c r="AD23" s="16"/>
      <c r="AF23" s="16"/>
    </row>
    <row r="24" spans="1:39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29"/>
      <c r="K24" s="14">
        <f t="shared" si="0"/>
        <v>0</v>
      </c>
      <c r="L24" s="29"/>
      <c r="M24" s="34"/>
      <c r="N24" s="34"/>
      <c r="O24" s="34"/>
      <c r="P24" s="14">
        <f t="shared" si="1"/>
        <v>0</v>
      </c>
      <c r="Q24" s="35"/>
      <c r="R24" s="35"/>
      <c r="S24"/>
      <c r="T24"/>
      <c r="U24"/>
      <c r="Y24" s="14">
        <f t="shared" si="2"/>
        <v>0</v>
      </c>
      <c r="Z24" s="16"/>
      <c r="AA24" s="19">
        <f t="shared" si="3"/>
        <v>0</v>
      </c>
      <c r="AB24" s="36" t="s">
        <v>120</v>
      </c>
      <c r="AC24" s="13"/>
      <c r="AD24" s="16"/>
      <c r="AF24" s="16"/>
      <c r="AH24" s="24"/>
      <c r="AI24" s="13"/>
      <c r="AM24" s="18"/>
    </row>
    <row r="25" spans="1:39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34"/>
      <c r="K25" s="14">
        <f t="shared" si="0"/>
        <v>0</v>
      </c>
      <c r="L25" s="34"/>
      <c r="M25" s="34"/>
      <c r="N25" s="34"/>
      <c r="O25" s="35"/>
      <c r="P25" s="14">
        <f t="shared" si="1"/>
        <v>0</v>
      </c>
      <c r="Q25"/>
      <c r="R25"/>
      <c r="T25"/>
      <c r="Y25" s="14">
        <f t="shared" si="2"/>
        <v>0</v>
      </c>
      <c r="Z25" s="16"/>
      <c r="AA25" s="19">
        <f t="shared" si="3"/>
        <v>0</v>
      </c>
      <c r="AB25" s="36" t="s">
        <v>120</v>
      </c>
      <c r="AC25" s="33"/>
      <c r="AD25" s="16"/>
      <c r="AF25" s="16"/>
      <c r="AH25" s="24"/>
      <c r="AI25" s="13"/>
      <c r="AM25" s="18"/>
    </row>
    <row r="26" spans="1:39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34"/>
      <c r="K26" s="14">
        <f t="shared" si="0"/>
        <v>0</v>
      </c>
      <c r="L26" s="34"/>
      <c r="M26" s="34"/>
      <c r="N26" s="34"/>
      <c r="O26" s="29"/>
      <c r="P26" s="14">
        <f t="shared" si="1"/>
        <v>0</v>
      </c>
      <c r="Q26"/>
      <c r="R26"/>
      <c r="T26"/>
      <c r="Y26" s="14">
        <f t="shared" si="2"/>
        <v>0</v>
      </c>
      <c r="Z26" s="16"/>
      <c r="AA26" s="19">
        <f t="shared" si="3"/>
        <v>0</v>
      </c>
      <c r="AB26" s="36" t="s">
        <v>120</v>
      </c>
      <c r="AC26" s="20"/>
      <c r="AD26" s="2"/>
      <c r="AF26" s="16"/>
      <c r="AM26" s="18"/>
    </row>
    <row r="27" spans="1:39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29"/>
      <c r="K27" s="14">
        <f t="shared" si="0"/>
        <v>0</v>
      </c>
      <c r="L27" s="29"/>
      <c r="M27" s="34"/>
      <c r="N27" s="34"/>
      <c r="O27" s="29"/>
      <c r="P27" s="14">
        <f t="shared" si="1"/>
        <v>0</v>
      </c>
      <c r="Q27"/>
      <c r="R27"/>
      <c r="T27"/>
      <c r="Y27" s="14">
        <f t="shared" si="2"/>
        <v>0</v>
      </c>
      <c r="Z27" s="16"/>
      <c r="AA27" s="19">
        <f t="shared" si="3"/>
        <v>0</v>
      </c>
      <c r="AB27" t="s">
        <v>266</v>
      </c>
      <c r="AC27" s="13"/>
      <c r="AD27" s="22"/>
      <c r="AF27" s="16"/>
      <c r="AM27" s="18"/>
    </row>
    <row r="28" spans="1:39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34"/>
      <c r="K28" s="14">
        <f t="shared" si="0"/>
        <v>0</v>
      </c>
      <c r="L28" s="34"/>
      <c r="M28" s="34"/>
      <c r="N28" s="34"/>
      <c r="O28" s="34"/>
      <c r="P28" s="14">
        <f t="shared" si="1"/>
        <v>0</v>
      </c>
      <c r="Q28"/>
      <c r="R28"/>
      <c r="T28"/>
      <c r="Y28" s="14">
        <f t="shared" si="2"/>
        <v>0</v>
      </c>
      <c r="Z28" s="16"/>
      <c r="AA28" s="19">
        <f t="shared" si="3"/>
        <v>0</v>
      </c>
      <c r="AB28" s="36" t="s">
        <v>266</v>
      </c>
      <c r="AC28" s="13"/>
      <c r="AD28" s="20"/>
      <c r="AF28" s="16"/>
      <c r="AM28" s="18"/>
    </row>
    <row r="29" spans="1:39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5"/>
      <c r="J29" s="34"/>
      <c r="K29" s="14">
        <f t="shared" si="0"/>
        <v>0</v>
      </c>
      <c r="L29" s="34"/>
      <c r="M29" s="34"/>
      <c r="N29" s="34"/>
      <c r="O29" s="34"/>
      <c r="P29" s="14">
        <f t="shared" si="1"/>
        <v>0</v>
      </c>
      <c r="Q29" s="35"/>
      <c r="R29" s="35"/>
      <c r="S29" s="35"/>
      <c r="T29" s="35"/>
      <c r="U29" s="35"/>
      <c r="V29" s="35"/>
      <c r="Y29" s="14">
        <f t="shared" si="2"/>
        <v>0</v>
      </c>
      <c r="Z29" s="16"/>
      <c r="AA29" s="19">
        <f t="shared" si="3"/>
        <v>0</v>
      </c>
      <c r="AB29" s="36" t="s">
        <v>120</v>
      </c>
      <c r="AC29" s="13"/>
      <c r="AD29" s="41">
        <f>SUM(AA27:AA29)</f>
        <v>0</v>
      </c>
      <c r="AF29" s="16"/>
      <c r="AM29" s="18"/>
    </row>
    <row r="30" spans="1:39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34"/>
      <c r="K30" s="14">
        <f t="shared" si="0"/>
        <v>0</v>
      </c>
      <c r="L30" s="34"/>
      <c r="M30" s="34"/>
      <c r="N30" s="34"/>
      <c r="O30" s="34"/>
      <c r="P30" s="14">
        <f t="shared" si="1"/>
        <v>0</v>
      </c>
      <c r="Q30"/>
      <c r="R30"/>
      <c r="T30"/>
      <c r="Y30" s="14">
        <f t="shared" si="2"/>
        <v>0</v>
      </c>
      <c r="Z30" s="16"/>
      <c r="AA30" s="19">
        <f t="shared" si="3"/>
        <v>0</v>
      </c>
      <c r="AB30" t="s">
        <v>120</v>
      </c>
      <c r="AC30" s="13"/>
      <c r="AD30" s="20"/>
      <c r="AE30" s="34"/>
      <c r="AF30" s="16"/>
      <c r="AM30" s="18"/>
    </row>
    <row r="31" spans="1:39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29"/>
      <c r="G31" s="35"/>
      <c r="H31" s="35"/>
      <c r="I31" s="35"/>
      <c r="J31" s="35"/>
      <c r="K31" s="14">
        <f t="shared" si="0"/>
        <v>0</v>
      </c>
      <c r="L31" s="35"/>
      <c r="M31" s="34"/>
      <c r="N31" s="34"/>
      <c r="O31" s="34"/>
      <c r="P31" s="14">
        <f t="shared" si="1"/>
        <v>0</v>
      </c>
      <c r="Q31" s="35"/>
      <c r="R31" s="35"/>
      <c r="S31" s="35"/>
      <c r="T31" s="35"/>
      <c r="U31" s="35"/>
      <c r="V31" s="35"/>
      <c r="W31" s="32"/>
      <c r="X31" s="32"/>
      <c r="Y31" s="14">
        <f t="shared" si="2"/>
        <v>0</v>
      </c>
      <c r="Z31" s="16"/>
      <c r="AA31" s="19">
        <f t="shared" si="3"/>
        <v>0</v>
      </c>
      <c r="AB31" t="s">
        <v>120</v>
      </c>
      <c r="AC31" s="13"/>
      <c r="AD31" s="16"/>
      <c r="AE31" s="34"/>
      <c r="AF31" s="16"/>
      <c r="AM31" s="18"/>
    </row>
    <row r="32" spans="1:39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29"/>
      <c r="K32" s="14">
        <f t="shared" si="0"/>
        <v>0</v>
      </c>
      <c r="L32" s="29"/>
      <c r="M32" s="34"/>
      <c r="N32" s="34"/>
      <c r="O32" s="34"/>
      <c r="P32" s="14">
        <f t="shared" si="1"/>
        <v>0</v>
      </c>
      <c r="Q32"/>
      <c r="R32"/>
      <c r="S32"/>
      <c r="T32"/>
      <c r="U32"/>
      <c r="V32"/>
      <c r="Y32" s="14">
        <f t="shared" si="2"/>
        <v>0</v>
      </c>
      <c r="Z32" s="16"/>
      <c r="AA32" s="19">
        <f t="shared" si="3"/>
        <v>0</v>
      </c>
      <c r="AB32" s="36" t="s">
        <v>120</v>
      </c>
      <c r="AC32" s="13"/>
      <c r="AD32" s="16"/>
      <c r="AE32" s="34"/>
      <c r="AF32" s="16"/>
      <c r="AM32" s="18"/>
    </row>
    <row r="33" spans="1:39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/>
      <c r="G33" s="29"/>
      <c r="H33" s="29"/>
      <c r="I33" s="29"/>
      <c r="J33" s="29"/>
      <c r="K33" s="14">
        <f t="shared" si="0"/>
        <v>0</v>
      </c>
      <c r="L33" s="29"/>
      <c r="M33" s="34"/>
      <c r="N33" s="34"/>
      <c r="O33" s="34"/>
      <c r="P33" s="14">
        <f t="shared" si="1"/>
        <v>0</v>
      </c>
      <c r="Q33"/>
      <c r="R33"/>
      <c r="S33"/>
      <c r="T33"/>
      <c r="U33"/>
      <c r="V33"/>
      <c r="W33"/>
      <c r="X33"/>
      <c r="Y33" s="14">
        <f t="shared" si="2"/>
        <v>0</v>
      </c>
      <c r="Z33" s="16"/>
      <c r="AA33" s="19">
        <f t="shared" si="3"/>
        <v>0</v>
      </c>
      <c r="AB33" t="s">
        <v>120</v>
      </c>
      <c r="AC33" s="20"/>
      <c r="AD33" s="20"/>
      <c r="AE33" s="34"/>
      <c r="AF33" s="16"/>
      <c r="AM33" s="18"/>
    </row>
    <row r="34" spans="1:39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29"/>
      <c r="K34" s="14">
        <f t="shared" si="0"/>
        <v>0</v>
      </c>
      <c r="L34" s="34"/>
      <c r="M34" s="34"/>
      <c r="N34" s="34"/>
      <c r="O34" s="34"/>
      <c r="P34" s="14">
        <f t="shared" si="1"/>
        <v>0</v>
      </c>
      <c r="Q34"/>
      <c r="R34"/>
      <c r="T34"/>
      <c r="Y34" s="14">
        <f t="shared" si="2"/>
        <v>0</v>
      </c>
      <c r="Z34" s="16"/>
      <c r="AA34" s="19">
        <f t="shared" si="3"/>
        <v>0</v>
      </c>
      <c r="AB34" s="38" t="s">
        <v>177</v>
      </c>
      <c r="AC34" s="20"/>
      <c r="AD34" s="20"/>
      <c r="AE34" s="34"/>
      <c r="AF34" s="16"/>
      <c r="AM34" s="18"/>
    </row>
    <row r="35" spans="1:39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35"/>
      <c r="K35" s="14">
        <f t="shared" si="0"/>
        <v>0</v>
      </c>
      <c r="L35" s="35"/>
      <c r="M35" s="34"/>
      <c r="N35" s="34"/>
      <c r="O35" s="34"/>
      <c r="P35" s="14">
        <f t="shared" si="1"/>
        <v>0</v>
      </c>
      <c r="Q35" s="35"/>
      <c r="R35" s="35"/>
      <c r="S35" s="35"/>
      <c r="T35" s="35"/>
      <c r="U35" s="35"/>
      <c r="V35" s="35"/>
      <c r="W35" s="35"/>
      <c r="X35" s="35"/>
      <c r="Y35" s="14">
        <f t="shared" si="2"/>
        <v>0</v>
      </c>
      <c r="Z35" s="16"/>
      <c r="AA35" s="19">
        <f t="shared" si="3"/>
        <v>0</v>
      </c>
      <c r="AB35" s="36" t="s">
        <v>120</v>
      </c>
      <c r="AC35" s="13"/>
      <c r="AD35" s="20"/>
      <c r="AE35" s="34"/>
      <c r="AF35" s="16"/>
      <c r="AM35" s="18"/>
    </row>
    <row r="36" spans="1:39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34"/>
      <c r="K36" s="14">
        <f t="shared" si="0"/>
        <v>0</v>
      </c>
      <c r="L36" s="34"/>
      <c r="M36" s="34"/>
      <c r="N36" s="34"/>
      <c r="O36" s="34"/>
      <c r="P36" s="14">
        <f t="shared" si="1"/>
        <v>0</v>
      </c>
      <c r="Q36"/>
      <c r="R36"/>
      <c r="T36"/>
      <c r="Y36" s="14">
        <f t="shared" si="2"/>
        <v>0</v>
      </c>
      <c r="Z36" s="16"/>
      <c r="AA36" s="19">
        <f t="shared" si="3"/>
        <v>0</v>
      </c>
      <c r="AB36" t="s">
        <v>120</v>
      </c>
      <c r="AC36" s="13"/>
      <c r="AD36" s="16"/>
      <c r="AE36" s="34"/>
      <c r="AF36" s="16"/>
      <c r="AM36" s="18"/>
    </row>
    <row r="37" spans="1:39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34"/>
      <c r="K37" s="14">
        <f t="shared" ref="K37:K68" si="4">COUNT(F37:J37)</f>
        <v>0</v>
      </c>
      <c r="L37" s="34"/>
      <c r="M37" s="34"/>
      <c r="N37" s="34"/>
      <c r="O37" s="34"/>
      <c r="P37" s="14">
        <f t="shared" ref="P37:P68" si="5">COUNT(L37:O37)</f>
        <v>0</v>
      </c>
      <c r="Q37"/>
      <c r="R37"/>
      <c r="T37"/>
      <c r="Y37" s="14">
        <f t="shared" ref="Y37:Y68" si="6">COUNT(Q37:X37)</f>
        <v>0</v>
      </c>
      <c r="Z37" s="16"/>
      <c r="AA37" s="19">
        <f t="shared" ref="AA37:AA68" si="7">+(K37*D37)+(P37*E37)+(Y37*$AJ$7)+Z37</f>
        <v>0</v>
      </c>
      <c r="AB37" s="36" t="s">
        <v>120</v>
      </c>
      <c r="AC37" s="13"/>
      <c r="AD37" s="20"/>
      <c r="AE37" s="34"/>
      <c r="AF37" s="16"/>
      <c r="AM37" s="18"/>
    </row>
    <row r="38" spans="1:39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35"/>
      <c r="K38" s="14">
        <f t="shared" si="4"/>
        <v>0</v>
      </c>
      <c r="L38" s="35"/>
      <c r="M38" s="34"/>
      <c r="N38" s="34"/>
      <c r="O38" s="35"/>
      <c r="P38" s="14">
        <f t="shared" si="5"/>
        <v>0</v>
      </c>
      <c r="Q38" s="32"/>
      <c r="R38" s="32"/>
      <c r="S38" s="32"/>
      <c r="T38" s="32"/>
      <c r="U38" s="32"/>
      <c r="V38"/>
      <c r="W38"/>
      <c r="X38"/>
      <c r="Y38" s="14">
        <f t="shared" si="6"/>
        <v>0</v>
      </c>
      <c r="Z38" s="16"/>
      <c r="AA38" s="19">
        <f t="shared" si="7"/>
        <v>0</v>
      </c>
      <c r="AB38" s="36" t="s">
        <v>120</v>
      </c>
      <c r="AC38" s="13"/>
      <c r="AD38" s="20"/>
      <c r="AE38" s="34"/>
      <c r="AF38" s="16"/>
      <c r="AM38" s="18"/>
    </row>
    <row r="39" spans="1:39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/>
      <c r="G39" s="35"/>
      <c r="H39" s="35"/>
      <c r="I39" s="35"/>
      <c r="J39" s="35"/>
      <c r="K39" s="14">
        <f t="shared" si="4"/>
        <v>0</v>
      </c>
      <c r="L39" s="34"/>
      <c r="M39" s="34"/>
      <c r="N39" s="34"/>
      <c r="O39" s="34"/>
      <c r="P39" s="14">
        <f t="shared" si="5"/>
        <v>0</v>
      </c>
      <c r="Q39" s="29"/>
      <c r="R39" s="29"/>
      <c r="T39"/>
      <c r="Y39" s="14">
        <f t="shared" si="6"/>
        <v>0</v>
      </c>
      <c r="Z39" s="16"/>
      <c r="AA39" s="19">
        <f t="shared" si="7"/>
        <v>0</v>
      </c>
      <c r="AB39" s="36" t="s">
        <v>120</v>
      </c>
      <c r="AC39" s="13"/>
      <c r="AD39" s="20"/>
      <c r="AE39" s="34"/>
      <c r="AF39" s="16"/>
      <c r="AM39" s="18"/>
    </row>
    <row r="40" spans="1:39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34"/>
      <c r="H40" s="34"/>
      <c r="I40" s="34"/>
      <c r="J40" s="34"/>
      <c r="K40" s="14">
        <f t="shared" si="4"/>
        <v>0</v>
      </c>
      <c r="L40" s="34"/>
      <c r="M40" s="34"/>
      <c r="N40" s="34"/>
      <c r="O40" s="34"/>
      <c r="P40" s="14">
        <f t="shared" si="5"/>
        <v>0</v>
      </c>
      <c r="Q40"/>
      <c r="R40"/>
      <c r="T40"/>
      <c r="Y40" s="14">
        <f t="shared" si="6"/>
        <v>0</v>
      </c>
      <c r="Z40" s="16"/>
      <c r="AA40" s="19">
        <f t="shared" si="7"/>
        <v>0</v>
      </c>
      <c r="AB40" s="36" t="s">
        <v>120</v>
      </c>
      <c r="AC40" s="13"/>
      <c r="AD40" s="20"/>
      <c r="AE40" s="34"/>
      <c r="AF40" s="16"/>
      <c r="AM40" s="18"/>
    </row>
    <row r="41" spans="1:39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35"/>
      <c r="H41" s="35"/>
      <c r="I41" s="35"/>
      <c r="J41" s="35"/>
      <c r="K41" s="14">
        <f t="shared" si="4"/>
        <v>0</v>
      </c>
      <c r="L41" s="35"/>
      <c r="M41" s="34"/>
      <c r="N41" s="34"/>
      <c r="O41" s="34"/>
      <c r="P41" s="14">
        <f t="shared" si="5"/>
        <v>0</v>
      </c>
      <c r="Q41" s="35"/>
      <c r="R41" s="35"/>
      <c r="S41" s="35"/>
      <c r="T41" s="35"/>
      <c r="U41" s="35"/>
      <c r="V41" s="35"/>
      <c r="W41" s="35"/>
      <c r="X41" s="35"/>
      <c r="Y41" s="14">
        <f t="shared" si="6"/>
        <v>0</v>
      </c>
      <c r="Z41" s="16"/>
      <c r="AA41" s="19">
        <f t="shared" si="7"/>
        <v>0</v>
      </c>
      <c r="AB41" s="36" t="s">
        <v>120</v>
      </c>
      <c r="AC41" s="33"/>
      <c r="AD41" s="20"/>
      <c r="AE41" s="34"/>
      <c r="AF41" s="16"/>
      <c r="AM41" s="18"/>
    </row>
    <row r="42" spans="1:39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34"/>
      <c r="K42" s="14">
        <f t="shared" si="4"/>
        <v>0</v>
      </c>
      <c r="L42" s="34"/>
      <c r="M42" s="34"/>
      <c r="N42" s="34"/>
      <c r="O42" s="34"/>
      <c r="P42" s="14">
        <f t="shared" si="5"/>
        <v>0</v>
      </c>
      <c r="Q42"/>
      <c r="R42"/>
      <c r="T42"/>
      <c r="Y42" s="14">
        <f t="shared" si="6"/>
        <v>0</v>
      </c>
      <c r="Z42" s="16"/>
      <c r="AA42" s="19">
        <f t="shared" si="7"/>
        <v>0</v>
      </c>
      <c r="AB42" s="36" t="s">
        <v>120</v>
      </c>
      <c r="AC42" s="13"/>
      <c r="AD42" s="6"/>
      <c r="AF42" s="16"/>
      <c r="AM42" s="18"/>
    </row>
    <row r="43" spans="1:39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29"/>
      <c r="K43" s="14">
        <f t="shared" si="4"/>
        <v>0</v>
      </c>
      <c r="L43" s="34"/>
      <c r="M43" s="34"/>
      <c r="N43" s="34"/>
      <c r="O43" s="34"/>
      <c r="P43" s="14">
        <f t="shared" si="5"/>
        <v>0</v>
      </c>
      <c r="Q43"/>
      <c r="R43"/>
      <c r="T43"/>
      <c r="Y43" s="14">
        <f t="shared" si="6"/>
        <v>0</v>
      </c>
      <c r="Z43" s="16"/>
      <c r="AA43" s="19">
        <f t="shared" si="7"/>
        <v>0</v>
      </c>
      <c r="AB43" s="36" t="s">
        <v>120</v>
      </c>
      <c r="AC43" s="13"/>
      <c r="AD43" s="20"/>
      <c r="AF43" s="16"/>
      <c r="AM43" s="18"/>
    </row>
    <row r="44" spans="1:39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29"/>
      <c r="K44" s="14">
        <f t="shared" si="4"/>
        <v>0</v>
      </c>
      <c r="L44" s="34"/>
      <c r="M44" s="34"/>
      <c r="N44" s="34"/>
      <c r="O44" s="34"/>
      <c r="P44" s="14">
        <f t="shared" si="5"/>
        <v>0</v>
      </c>
      <c r="Q44"/>
      <c r="R44"/>
      <c r="T44"/>
      <c r="Y44" s="14">
        <f t="shared" si="6"/>
        <v>0</v>
      </c>
      <c r="Z44" s="16"/>
      <c r="AA44" s="19">
        <f t="shared" si="7"/>
        <v>0</v>
      </c>
      <c r="AB44" s="36" t="s">
        <v>120</v>
      </c>
      <c r="AC44" s="13"/>
      <c r="AD44" s="20"/>
      <c r="AF44" s="16"/>
      <c r="AM44" s="18"/>
    </row>
    <row r="45" spans="1:39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34"/>
      <c r="K45" s="14">
        <f t="shared" si="4"/>
        <v>0</v>
      </c>
      <c r="L45" s="34"/>
      <c r="M45" s="34"/>
      <c r="N45" s="34"/>
      <c r="O45" s="34"/>
      <c r="P45" s="14">
        <f t="shared" si="5"/>
        <v>0</v>
      </c>
      <c r="Q45"/>
      <c r="R45"/>
      <c r="T45"/>
      <c r="Y45" s="14">
        <f t="shared" si="6"/>
        <v>0</v>
      </c>
      <c r="Z45" s="16"/>
      <c r="AA45" s="19">
        <f t="shared" si="7"/>
        <v>0</v>
      </c>
      <c r="AB45" s="36" t="s">
        <v>120</v>
      </c>
      <c r="AC45" s="13"/>
      <c r="AD45" s="20"/>
      <c r="AF45" s="16"/>
      <c r="AM45" s="18"/>
    </row>
    <row r="46" spans="1:39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35"/>
      <c r="K46" s="14">
        <f t="shared" si="4"/>
        <v>0</v>
      </c>
      <c r="L46" s="34"/>
      <c r="M46" s="34"/>
      <c r="N46" s="34"/>
      <c r="O46" s="34"/>
      <c r="P46" s="14">
        <f t="shared" si="5"/>
        <v>0</v>
      </c>
      <c r="Q46" s="32"/>
      <c r="R46" s="32"/>
      <c r="S46" s="32"/>
      <c r="T46" s="32"/>
      <c r="Y46" s="14">
        <f t="shared" si="6"/>
        <v>0</v>
      </c>
      <c r="Z46" s="16"/>
      <c r="AA46" s="19">
        <f t="shared" si="7"/>
        <v>0</v>
      </c>
      <c r="AB46" s="36" t="s">
        <v>120</v>
      </c>
      <c r="AC46" s="6"/>
      <c r="AD46" s="13"/>
      <c r="AE46" s="34"/>
      <c r="AF46" s="16"/>
      <c r="AM46" s="18"/>
    </row>
    <row r="47" spans="1:39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34"/>
      <c r="K47" s="14">
        <f t="shared" si="4"/>
        <v>0</v>
      </c>
      <c r="L47" s="34"/>
      <c r="M47" s="34"/>
      <c r="N47" s="34"/>
      <c r="O47" s="34"/>
      <c r="P47" s="14">
        <f t="shared" si="5"/>
        <v>0</v>
      </c>
      <c r="Y47" s="14">
        <f t="shared" si="6"/>
        <v>0</v>
      </c>
      <c r="Z47" s="16"/>
      <c r="AA47" s="19">
        <f t="shared" si="7"/>
        <v>0</v>
      </c>
      <c r="AB47" t="s">
        <v>120</v>
      </c>
      <c r="AC47" s="13"/>
      <c r="AD47" s="20"/>
      <c r="AE47" s="34"/>
      <c r="AF47" s="16"/>
      <c r="AM47" s="18"/>
    </row>
    <row r="48" spans="1:39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35"/>
      <c r="K48" s="14">
        <f t="shared" si="4"/>
        <v>0</v>
      </c>
      <c r="L48" s="35"/>
      <c r="M48" s="29"/>
      <c r="N48" s="34"/>
      <c r="O48" s="34"/>
      <c r="P48" s="14">
        <f t="shared" si="5"/>
        <v>0</v>
      </c>
      <c r="Q48" s="32"/>
      <c r="R48" s="32"/>
      <c r="S48" s="32"/>
      <c r="T48" s="32"/>
      <c r="U48" s="32"/>
      <c r="V48" s="32"/>
      <c r="Y48" s="14">
        <f t="shared" si="6"/>
        <v>0</v>
      </c>
      <c r="Z48" s="16"/>
      <c r="AA48" s="19">
        <f t="shared" si="7"/>
        <v>0</v>
      </c>
      <c r="AB48" t="s">
        <v>120</v>
      </c>
      <c r="AC48" s="1"/>
      <c r="AD48" s="13"/>
      <c r="AE48" s="34"/>
      <c r="AF48" s="16"/>
      <c r="AM48" s="18"/>
    </row>
    <row r="49" spans="1:39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29">
        <v>77101</v>
      </c>
      <c r="G49" s="29">
        <v>77103</v>
      </c>
      <c r="H49" s="29">
        <v>77104</v>
      </c>
      <c r="I49" s="35"/>
      <c r="J49" s="34"/>
      <c r="K49" s="14">
        <f t="shared" si="4"/>
        <v>3</v>
      </c>
      <c r="L49" s="29"/>
      <c r="M49" s="34"/>
      <c r="N49" s="34"/>
      <c r="O49" s="34"/>
      <c r="P49" s="14">
        <f t="shared" si="5"/>
        <v>0</v>
      </c>
      <c r="Q49" s="35"/>
      <c r="R49" s="35"/>
      <c r="S49" s="35"/>
      <c r="T49" s="35"/>
      <c r="U49"/>
      <c r="V49"/>
      <c r="Y49" s="14">
        <f t="shared" si="6"/>
        <v>0</v>
      </c>
      <c r="Z49" s="16"/>
      <c r="AA49" s="19">
        <f t="shared" si="7"/>
        <v>105</v>
      </c>
      <c r="AB49" s="36" t="s">
        <v>120</v>
      </c>
      <c r="AC49" s="13">
        <v>43871</v>
      </c>
      <c r="AD49" s="13"/>
      <c r="AE49" s="34"/>
      <c r="AF49" s="16"/>
      <c r="AM49" s="18"/>
    </row>
    <row r="50" spans="1:39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G50" s="35"/>
      <c r="H50" s="35"/>
      <c r="I50" s="35"/>
      <c r="J50" s="35"/>
      <c r="K50" s="14">
        <f t="shared" si="4"/>
        <v>0</v>
      </c>
      <c r="L50" s="35"/>
      <c r="M50" s="34"/>
      <c r="N50" s="34"/>
      <c r="O50" s="34"/>
      <c r="P50" s="14">
        <f t="shared" si="5"/>
        <v>0</v>
      </c>
      <c r="Q50" s="35"/>
      <c r="R50" s="35"/>
      <c r="S50" s="35"/>
      <c r="T50" s="35"/>
      <c r="U50" s="35"/>
      <c r="V50" s="35"/>
      <c r="W50" s="35"/>
      <c r="X50" s="35"/>
      <c r="Y50" s="14">
        <f t="shared" si="6"/>
        <v>0</v>
      </c>
      <c r="Z50" s="16"/>
      <c r="AA50" s="19">
        <f t="shared" si="7"/>
        <v>0</v>
      </c>
      <c r="AB50" s="36" t="s">
        <v>120</v>
      </c>
      <c r="AC50" s="13"/>
      <c r="AD50" s="13"/>
      <c r="AE50" s="34"/>
      <c r="AF50" s="16"/>
      <c r="AM50" s="18"/>
    </row>
    <row r="51" spans="1:39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G51" s="35"/>
      <c r="H51" s="35"/>
      <c r="I51" s="35"/>
      <c r="J51" s="35"/>
      <c r="K51" s="14">
        <f t="shared" si="4"/>
        <v>0</v>
      </c>
      <c r="L51" s="29"/>
      <c r="M51" s="34"/>
      <c r="N51" s="34"/>
      <c r="O51" s="34"/>
      <c r="P51" s="14">
        <f t="shared" si="5"/>
        <v>0</v>
      </c>
      <c r="Q51" s="35"/>
      <c r="R51" s="35"/>
      <c r="S51" s="35"/>
      <c r="T51" s="35"/>
      <c r="U51" s="35"/>
      <c r="V51" s="35"/>
      <c r="W51" s="35"/>
      <c r="X51" s="35"/>
      <c r="Y51" s="14">
        <f t="shared" si="6"/>
        <v>0</v>
      </c>
      <c r="Z51" s="16"/>
      <c r="AA51" s="19">
        <f t="shared" si="7"/>
        <v>0</v>
      </c>
      <c r="AB51" s="36" t="s">
        <v>120</v>
      </c>
      <c r="AC51" s="13"/>
      <c r="AD51" s="13"/>
      <c r="AE51" s="34"/>
      <c r="AF51" s="16"/>
      <c r="AM51" s="18"/>
    </row>
    <row r="52" spans="1:39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29"/>
      <c r="J52" s="34"/>
      <c r="K52" s="14">
        <f t="shared" si="4"/>
        <v>0</v>
      </c>
      <c r="L52" s="34"/>
      <c r="M52" s="34"/>
      <c r="N52" s="34"/>
      <c r="O52" s="34"/>
      <c r="P52" s="14">
        <f t="shared" si="5"/>
        <v>0</v>
      </c>
      <c r="Q52"/>
      <c r="R52"/>
      <c r="T52"/>
      <c r="Y52" s="14">
        <f t="shared" si="6"/>
        <v>0</v>
      </c>
      <c r="Z52" s="16"/>
      <c r="AA52" s="19">
        <f t="shared" si="7"/>
        <v>0</v>
      </c>
      <c r="AB52" t="s">
        <v>120</v>
      </c>
      <c r="AC52" s="13"/>
      <c r="AD52" s="16"/>
      <c r="AE52" s="34"/>
      <c r="AM52" s="18"/>
    </row>
    <row r="53" spans="1:39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29"/>
      <c r="G53" s="34"/>
      <c r="H53" s="34"/>
      <c r="I53" s="34"/>
      <c r="J53" s="34"/>
      <c r="K53" s="14">
        <f t="shared" si="4"/>
        <v>0</v>
      </c>
      <c r="L53" s="34"/>
      <c r="M53" s="34"/>
      <c r="N53" s="34"/>
      <c r="O53" s="34"/>
      <c r="P53" s="14">
        <f t="shared" si="5"/>
        <v>0</v>
      </c>
      <c r="Q53"/>
      <c r="R53"/>
      <c r="T53"/>
      <c r="Y53" s="14">
        <f t="shared" si="6"/>
        <v>0</v>
      </c>
      <c r="Z53" s="16"/>
      <c r="AA53" s="19">
        <f t="shared" si="7"/>
        <v>0</v>
      </c>
      <c r="AB53" t="s">
        <v>120</v>
      </c>
      <c r="AC53" s="13"/>
      <c r="AD53" s="16"/>
      <c r="AE53" s="34"/>
      <c r="AF53" s="16"/>
      <c r="AM53" s="18"/>
    </row>
    <row r="54" spans="1:39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29"/>
      <c r="G54" s="34"/>
      <c r="H54" s="34"/>
      <c r="I54" s="34"/>
      <c r="J54" s="34"/>
      <c r="K54" s="14">
        <f t="shared" si="4"/>
        <v>0</v>
      </c>
      <c r="L54" s="34"/>
      <c r="M54" s="34"/>
      <c r="N54" s="34"/>
      <c r="O54" s="34"/>
      <c r="P54" s="14">
        <f t="shared" si="5"/>
        <v>0</v>
      </c>
      <c r="Q54"/>
      <c r="R54"/>
      <c r="T54"/>
      <c r="Y54" s="14">
        <f t="shared" si="6"/>
        <v>0</v>
      </c>
      <c r="Z54" s="16"/>
      <c r="AA54" s="19">
        <f t="shared" si="7"/>
        <v>0</v>
      </c>
      <c r="AB54" t="s">
        <v>120</v>
      </c>
      <c r="AC54" s="13"/>
      <c r="AD54" s="20"/>
      <c r="AE54" s="34"/>
      <c r="AF54" s="16"/>
    </row>
    <row r="55" spans="1:39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34"/>
      <c r="K55" s="14">
        <f t="shared" si="4"/>
        <v>0</v>
      </c>
      <c r="L55" s="34"/>
      <c r="M55" s="34"/>
      <c r="N55" s="34"/>
      <c r="O55" s="34"/>
      <c r="P55" s="14">
        <f t="shared" si="5"/>
        <v>0</v>
      </c>
      <c r="Q55"/>
      <c r="R55"/>
      <c r="T55"/>
      <c r="Y55" s="14">
        <f t="shared" si="6"/>
        <v>0</v>
      </c>
      <c r="Z55" s="16"/>
      <c r="AA55" s="19">
        <f t="shared" si="7"/>
        <v>0</v>
      </c>
      <c r="AB55" s="36" t="s">
        <v>120</v>
      </c>
      <c r="AC55" s="13"/>
      <c r="AD55" s="16"/>
      <c r="AE55" s="34"/>
      <c r="AF55" s="16"/>
    </row>
    <row r="56" spans="1:39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34"/>
      <c r="K56" s="14">
        <f t="shared" si="4"/>
        <v>0</v>
      </c>
      <c r="L56" s="34"/>
      <c r="M56" s="34"/>
      <c r="N56" s="34"/>
      <c r="O56" s="34"/>
      <c r="P56" s="14">
        <f t="shared" si="5"/>
        <v>0</v>
      </c>
      <c r="Q56"/>
      <c r="R56"/>
      <c r="T56"/>
      <c r="Y56" s="14">
        <f t="shared" si="6"/>
        <v>0</v>
      </c>
      <c r="Z56" s="16"/>
      <c r="AA56" s="19">
        <f t="shared" si="7"/>
        <v>0</v>
      </c>
      <c r="AB56" s="36" t="s">
        <v>120</v>
      </c>
      <c r="AC56" s="20"/>
      <c r="AD56" s="13"/>
      <c r="AE56" s="34"/>
      <c r="AF56" s="16"/>
    </row>
    <row r="57" spans="1:39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29"/>
      <c r="G57" s="29"/>
      <c r="H57" s="35"/>
      <c r="I57" s="35"/>
      <c r="J57" s="35"/>
      <c r="K57" s="14">
        <f t="shared" si="4"/>
        <v>0</v>
      </c>
      <c r="L57" s="35"/>
      <c r="M57" s="34"/>
      <c r="N57" s="34"/>
      <c r="O57" s="34"/>
      <c r="P57" s="14">
        <f t="shared" si="5"/>
        <v>0</v>
      </c>
      <c r="Q57" s="35"/>
      <c r="R57" s="35"/>
      <c r="S57" s="35"/>
      <c r="T57" s="35"/>
      <c r="U57" s="35"/>
      <c r="V57" s="35"/>
      <c r="W57" s="35"/>
      <c r="X57" s="35"/>
      <c r="Y57" s="14">
        <f t="shared" si="6"/>
        <v>0</v>
      </c>
      <c r="Z57" s="16"/>
      <c r="AA57" s="19">
        <f t="shared" si="7"/>
        <v>0</v>
      </c>
      <c r="AB57" t="s">
        <v>120</v>
      </c>
      <c r="AC57" s="6"/>
      <c r="AD57" s="16"/>
      <c r="AE57" s="34"/>
      <c r="AF57" s="16"/>
    </row>
    <row r="58" spans="1:39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29"/>
      <c r="H58" s="34"/>
      <c r="I58" s="34"/>
      <c r="J58" s="34"/>
      <c r="K58" s="14">
        <f t="shared" si="4"/>
        <v>0</v>
      </c>
      <c r="L58" s="34"/>
      <c r="M58" s="34"/>
      <c r="N58" s="34"/>
      <c r="O58" s="34"/>
      <c r="P58" s="14">
        <f t="shared" si="5"/>
        <v>0</v>
      </c>
      <c r="Q58"/>
      <c r="R58"/>
      <c r="T58"/>
      <c r="Y58" s="14">
        <f t="shared" si="6"/>
        <v>0</v>
      </c>
      <c r="Z58" s="16"/>
      <c r="AA58" s="19">
        <f t="shared" si="7"/>
        <v>0</v>
      </c>
      <c r="AB58" t="s">
        <v>120</v>
      </c>
      <c r="AC58" s="13"/>
      <c r="AD58" s="16"/>
      <c r="AF58" s="16"/>
    </row>
    <row r="59" spans="1:39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29"/>
      <c r="H59" s="34"/>
      <c r="I59" s="34"/>
      <c r="J59" s="34"/>
      <c r="K59" s="14">
        <f t="shared" si="4"/>
        <v>0</v>
      </c>
      <c r="L59" s="34"/>
      <c r="M59" s="34"/>
      <c r="N59" s="34"/>
      <c r="O59" s="34"/>
      <c r="P59" s="14">
        <f t="shared" si="5"/>
        <v>0</v>
      </c>
      <c r="Q59"/>
      <c r="R59"/>
      <c r="T59"/>
      <c r="Y59" s="14">
        <f t="shared" si="6"/>
        <v>0</v>
      </c>
      <c r="Z59" s="16"/>
      <c r="AA59" s="19">
        <f t="shared" si="7"/>
        <v>0</v>
      </c>
      <c r="AB59" t="s">
        <v>120</v>
      </c>
      <c r="AC59" s="20"/>
      <c r="AD59" s="16"/>
      <c r="AF59" s="16"/>
    </row>
    <row r="60" spans="1:39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29"/>
      <c r="G60" s="35"/>
      <c r="H60" s="35"/>
      <c r="I60" s="35"/>
      <c r="J60" s="34"/>
      <c r="K60" s="14">
        <f t="shared" si="4"/>
        <v>0</v>
      </c>
      <c r="L60" s="34"/>
      <c r="M60" s="34"/>
      <c r="N60" s="34"/>
      <c r="O60" s="34"/>
      <c r="P60" s="14">
        <f t="shared" si="5"/>
        <v>0</v>
      </c>
      <c r="Q60"/>
      <c r="R60"/>
      <c r="T60"/>
      <c r="Y60" s="14">
        <f t="shared" si="6"/>
        <v>0</v>
      </c>
      <c r="Z60" s="16"/>
      <c r="AA60" s="19">
        <f t="shared" si="7"/>
        <v>0</v>
      </c>
      <c r="AB60" s="36" t="s">
        <v>120</v>
      </c>
      <c r="AC60" s="20"/>
      <c r="AD60" s="16"/>
      <c r="AF60" s="16"/>
    </row>
    <row r="61" spans="1:39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29"/>
      <c r="G61" s="35"/>
      <c r="H61" s="35"/>
      <c r="I61" s="35"/>
      <c r="J61" s="35"/>
      <c r="K61" s="14">
        <f t="shared" si="4"/>
        <v>0</v>
      </c>
      <c r="L61" s="34"/>
      <c r="M61" s="34"/>
      <c r="N61" s="34"/>
      <c r="O61" s="34"/>
      <c r="P61" s="14">
        <f t="shared" si="5"/>
        <v>0</v>
      </c>
      <c r="Q61" s="35"/>
      <c r="R61" s="35"/>
      <c r="S61" s="35"/>
      <c r="T61" s="35"/>
      <c r="Y61" s="14">
        <f t="shared" si="6"/>
        <v>0</v>
      </c>
      <c r="Z61" s="16"/>
      <c r="AA61" s="19">
        <f t="shared" si="7"/>
        <v>0</v>
      </c>
      <c r="AB61" t="s">
        <v>120</v>
      </c>
      <c r="AC61" s="20"/>
      <c r="AD61" s="16"/>
      <c r="AF61" s="16"/>
    </row>
    <row r="62" spans="1:39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29"/>
      <c r="G62" s="35"/>
      <c r="H62" s="34"/>
      <c r="I62" s="34"/>
      <c r="J62" s="34"/>
      <c r="K62" s="14">
        <f t="shared" si="4"/>
        <v>0</v>
      </c>
      <c r="L62" s="34"/>
      <c r="M62" s="34"/>
      <c r="N62" s="34"/>
      <c r="O62" s="34"/>
      <c r="P62" s="14">
        <f t="shared" si="5"/>
        <v>0</v>
      </c>
      <c r="Q62" s="35"/>
      <c r="R62" s="35"/>
      <c r="S62" s="35"/>
      <c r="T62" s="35"/>
      <c r="Y62" s="14">
        <f t="shared" si="6"/>
        <v>0</v>
      </c>
      <c r="Z62" s="16"/>
      <c r="AA62" s="19">
        <f t="shared" si="7"/>
        <v>0</v>
      </c>
      <c r="AB62" s="36" t="s">
        <v>120</v>
      </c>
      <c r="AC62" s="20"/>
      <c r="AD62" s="16"/>
      <c r="AF62" s="16"/>
    </row>
    <row r="63" spans="1:39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34"/>
      <c r="K63" s="14">
        <f t="shared" si="4"/>
        <v>0</v>
      </c>
      <c r="L63" s="34"/>
      <c r="M63" s="34"/>
      <c r="N63" s="34"/>
      <c r="O63" s="34"/>
      <c r="P63" s="14">
        <f t="shared" si="5"/>
        <v>0</v>
      </c>
      <c r="Q63" s="35"/>
      <c r="R63" s="35"/>
      <c r="S63" s="35"/>
      <c r="T63" s="35"/>
      <c r="U63" s="32"/>
      <c r="Y63" s="14">
        <f t="shared" si="6"/>
        <v>0</v>
      </c>
      <c r="Z63" s="16"/>
      <c r="AA63" s="19">
        <f t="shared" si="7"/>
        <v>0</v>
      </c>
      <c r="AB63" s="36" t="s">
        <v>120</v>
      </c>
      <c r="AC63" s="33"/>
      <c r="AD63" s="16"/>
      <c r="AF63" s="16"/>
    </row>
    <row r="64" spans="1:39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5"/>
      <c r="J64" s="34"/>
      <c r="K64" s="14">
        <f t="shared" si="4"/>
        <v>0</v>
      </c>
      <c r="L64" s="34"/>
      <c r="M64" s="34"/>
      <c r="N64" s="34"/>
      <c r="O64" s="34"/>
      <c r="P64" s="14">
        <f t="shared" si="5"/>
        <v>0</v>
      </c>
      <c r="Q64" s="35"/>
      <c r="R64" s="35"/>
      <c r="S64" s="35"/>
      <c r="T64" s="35"/>
      <c r="U64" s="35"/>
      <c r="V64" s="35"/>
      <c r="Y64" s="14">
        <f t="shared" si="6"/>
        <v>0</v>
      </c>
      <c r="Z64" s="16"/>
      <c r="AA64" s="19">
        <f t="shared" si="7"/>
        <v>0</v>
      </c>
      <c r="AB64" s="36" t="s">
        <v>120</v>
      </c>
      <c r="AC64" s="20"/>
      <c r="AD64" s="16"/>
      <c r="AF64" s="16"/>
      <c r="AG64"/>
      <c r="AH64"/>
      <c r="AI64"/>
      <c r="AJ64"/>
    </row>
    <row r="65" spans="1:36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29"/>
      <c r="J65" s="34"/>
      <c r="K65" s="14">
        <f t="shared" si="4"/>
        <v>0</v>
      </c>
      <c r="L65" s="34"/>
      <c r="M65" s="34"/>
      <c r="N65" s="34"/>
      <c r="O65" s="29"/>
      <c r="P65" s="14">
        <f t="shared" si="5"/>
        <v>0</v>
      </c>
      <c r="Q65" s="35"/>
      <c r="R65" s="35"/>
      <c r="S65" s="35"/>
      <c r="T65" s="35"/>
      <c r="Y65" s="14">
        <f t="shared" si="6"/>
        <v>0</v>
      </c>
      <c r="Z65" s="16"/>
      <c r="AA65" s="19">
        <f t="shared" si="7"/>
        <v>0</v>
      </c>
      <c r="AB65" s="38" t="s">
        <v>177</v>
      </c>
      <c r="AC65" s="20"/>
      <c r="AD65" s="16"/>
      <c r="AF65" s="16"/>
      <c r="AG65"/>
      <c r="AH65"/>
      <c r="AI65"/>
      <c r="AJ65"/>
    </row>
    <row r="66" spans="1:36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29"/>
      <c r="J66" s="34"/>
      <c r="K66" s="14">
        <f t="shared" si="4"/>
        <v>0</v>
      </c>
      <c r="L66" s="34"/>
      <c r="M66" s="34"/>
      <c r="N66" s="34"/>
      <c r="O66" s="29"/>
      <c r="P66" s="14">
        <f t="shared" si="5"/>
        <v>0</v>
      </c>
      <c r="Q66"/>
      <c r="S66"/>
      <c r="T66"/>
      <c r="Y66" s="14">
        <f t="shared" si="6"/>
        <v>0</v>
      </c>
      <c r="Z66" s="16"/>
      <c r="AA66" s="19">
        <f t="shared" si="7"/>
        <v>0</v>
      </c>
      <c r="AB66" s="38" t="s">
        <v>120</v>
      </c>
      <c r="AC66" s="20"/>
      <c r="AD66" s="16"/>
      <c r="AF66" s="16"/>
      <c r="AG66"/>
      <c r="AH66"/>
      <c r="AI66"/>
      <c r="AJ66"/>
    </row>
    <row r="67" spans="1:36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34"/>
      <c r="K67" s="14">
        <f t="shared" si="4"/>
        <v>0</v>
      </c>
      <c r="L67" s="29"/>
      <c r="M67" s="34"/>
      <c r="N67" s="34"/>
      <c r="O67" s="34"/>
      <c r="P67" s="14">
        <f t="shared" si="5"/>
        <v>0</v>
      </c>
      <c r="Q67"/>
      <c r="R67"/>
      <c r="T67"/>
      <c r="Y67" s="14">
        <f t="shared" si="6"/>
        <v>0</v>
      </c>
      <c r="Z67" s="16"/>
      <c r="AA67" s="19">
        <f t="shared" si="7"/>
        <v>0</v>
      </c>
      <c r="AB67" s="36" t="s">
        <v>120</v>
      </c>
      <c r="AC67" s="13"/>
      <c r="AD67" s="16"/>
      <c r="AF67" s="16"/>
      <c r="AG67" s="13"/>
    </row>
    <row r="68" spans="1:36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5"/>
      <c r="J68" s="34"/>
      <c r="K68" s="14">
        <f t="shared" si="4"/>
        <v>0</v>
      </c>
      <c r="L68" s="34"/>
      <c r="M68" s="34"/>
      <c r="N68" s="34"/>
      <c r="O68" s="34"/>
      <c r="P68" s="14">
        <f t="shared" si="5"/>
        <v>0</v>
      </c>
      <c r="Q68" s="35"/>
      <c r="R68" s="35"/>
      <c r="S68" s="35"/>
      <c r="T68" s="35"/>
      <c r="U68" s="35"/>
      <c r="V68" s="35"/>
      <c r="Y68" s="14">
        <f t="shared" si="6"/>
        <v>0</v>
      </c>
      <c r="Z68" s="16"/>
      <c r="AA68" s="19">
        <f t="shared" si="7"/>
        <v>0</v>
      </c>
      <c r="AB68" s="36" t="s">
        <v>120</v>
      </c>
      <c r="AC68" s="20"/>
      <c r="AD68" s="16"/>
      <c r="AE68" s="34"/>
      <c r="AF68" s="16"/>
      <c r="AG68" s="13"/>
    </row>
    <row r="69" spans="1:36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34"/>
      <c r="K69" s="14">
        <f t="shared" ref="K69:K91" si="8">COUNT(F69:J69)</f>
        <v>0</v>
      </c>
      <c r="L69" s="34"/>
      <c r="M69" s="34"/>
      <c r="N69" s="34"/>
      <c r="O69" s="34"/>
      <c r="P69" s="14">
        <f t="shared" ref="P69:P91" si="9">COUNT(L69:O69)</f>
        <v>0</v>
      </c>
      <c r="Q69" s="35"/>
      <c r="R69" s="35"/>
      <c r="S69" s="35"/>
      <c r="T69" s="35"/>
      <c r="Y69" s="14">
        <f t="shared" ref="Y69:Y91" si="10">COUNT(Q69:X69)</f>
        <v>0</v>
      </c>
      <c r="Z69" s="16"/>
      <c r="AA69" s="19">
        <f t="shared" ref="AA69:AA91" si="11">+(K69*D69)+(P69*E69)+(Y69*$AJ$7)+Z69</f>
        <v>0</v>
      </c>
      <c r="AB69" s="32" t="s">
        <v>120</v>
      </c>
      <c r="AC69" s="20"/>
      <c r="AD69" s="16"/>
      <c r="AE69" s="34"/>
      <c r="AF69" s="16"/>
      <c r="AG69" s="13"/>
    </row>
    <row r="70" spans="1:36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29"/>
      <c r="K70" s="14">
        <f t="shared" si="8"/>
        <v>0</v>
      </c>
      <c r="L70" s="29"/>
      <c r="M70" s="34"/>
      <c r="N70" s="34"/>
      <c r="O70" s="34"/>
      <c r="P70" s="14">
        <f t="shared" si="9"/>
        <v>0</v>
      </c>
      <c r="Q70" s="29"/>
      <c r="R70" s="29"/>
      <c r="T70"/>
      <c r="Y70" s="14">
        <f t="shared" si="10"/>
        <v>0</v>
      </c>
      <c r="Z70" s="16"/>
      <c r="AA70" s="19">
        <f t="shared" si="11"/>
        <v>0</v>
      </c>
      <c r="AB70" s="36" t="s">
        <v>120</v>
      </c>
      <c r="AC70" s="13"/>
      <c r="AD70" s="16"/>
      <c r="AE70" s="34"/>
      <c r="AF70" s="16"/>
      <c r="AG70" s="13"/>
    </row>
    <row r="71" spans="1:36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34"/>
      <c r="K71" s="14">
        <f t="shared" si="8"/>
        <v>0</v>
      </c>
      <c r="L71" s="34"/>
      <c r="M71" s="34"/>
      <c r="N71" s="34"/>
      <c r="O71" s="34"/>
      <c r="P71" s="14">
        <f t="shared" si="9"/>
        <v>0</v>
      </c>
      <c r="Q71" s="35"/>
      <c r="R71" s="35"/>
      <c r="S71" s="35"/>
      <c r="T71" s="35"/>
      <c r="Y71" s="14">
        <f t="shared" si="10"/>
        <v>0</v>
      </c>
      <c r="Z71" s="16"/>
      <c r="AA71" s="19">
        <f t="shared" si="11"/>
        <v>0</v>
      </c>
      <c r="AB71" s="36" t="s">
        <v>120</v>
      </c>
      <c r="AC71" s="1"/>
      <c r="AD71" s="16"/>
      <c r="AE71" s="34"/>
      <c r="AF71" s="16"/>
      <c r="AG71" s="13"/>
    </row>
    <row r="72" spans="1:36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35"/>
      <c r="J72" s="29"/>
      <c r="K72" s="14">
        <f t="shared" si="8"/>
        <v>0</v>
      </c>
      <c r="L72" s="34"/>
      <c r="M72" s="34"/>
      <c r="N72" s="34"/>
      <c r="O72" s="29"/>
      <c r="P72" s="14">
        <f t="shared" si="9"/>
        <v>0</v>
      </c>
      <c r="Q72" s="35"/>
      <c r="R72" s="35"/>
      <c r="S72" s="35"/>
      <c r="T72" s="35"/>
      <c r="U72" s="35"/>
      <c r="V72" s="35"/>
      <c r="Y72" s="14">
        <f t="shared" si="10"/>
        <v>0</v>
      </c>
      <c r="Z72" s="16"/>
      <c r="AA72" s="19">
        <f t="shared" si="11"/>
        <v>0</v>
      </c>
      <c r="AB72" s="36" t="s">
        <v>120</v>
      </c>
      <c r="AC72" s="13"/>
      <c r="AD72" s="16"/>
      <c r="AE72" s="34"/>
      <c r="AF72" s="16"/>
    </row>
    <row r="73" spans="1:36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34"/>
      <c r="K73" s="14">
        <f t="shared" si="8"/>
        <v>0</v>
      </c>
      <c r="L73" s="34"/>
      <c r="M73" s="34"/>
      <c r="N73" s="34"/>
      <c r="O73" s="34"/>
      <c r="P73" s="14">
        <f t="shared" si="9"/>
        <v>0</v>
      </c>
      <c r="Q73"/>
      <c r="R73"/>
      <c r="T73"/>
      <c r="Y73" s="14">
        <f t="shared" si="10"/>
        <v>0</v>
      </c>
      <c r="Z73" s="16"/>
      <c r="AA73" s="19">
        <f t="shared" si="11"/>
        <v>0</v>
      </c>
      <c r="AB73" s="36" t="s">
        <v>120</v>
      </c>
      <c r="AC73" s="33"/>
      <c r="AD73" s="16"/>
      <c r="AE73" s="34"/>
      <c r="AF73" s="16"/>
    </row>
    <row r="74" spans="1:36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34"/>
      <c r="K74" s="14">
        <f t="shared" si="8"/>
        <v>0</v>
      </c>
      <c r="L74" s="34"/>
      <c r="M74" s="34"/>
      <c r="N74" s="34"/>
      <c r="O74" s="34"/>
      <c r="P74" s="14">
        <f t="shared" si="9"/>
        <v>0</v>
      </c>
      <c r="Q74"/>
      <c r="R74"/>
      <c r="T74"/>
      <c r="Y74" s="14">
        <f t="shared" si="10"/>
        <v>0</v>
      </c>
      <c r="Z74" s="16"/>
      <c r="AA74" s="19">
        <f t="shared" si="11"/>
        <v>0</v>
      </c>
      <c r="AB74" s="36" t="s">
        <v>120</v>
      </c>
      <c r="AC74" s="13"/>
      <c r="AD74" s="16"/>
      <c r="AE74" s="34"/>
      <c r="AF74" s="16"/>
    </row>
    <row r="75" spans="1:36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29"/>
      <c r="J75" s="34"/>
      <c r="K75" s="14">
        <f t="shared" si="8"/>
        <v>0</v>
      </c>
      <c r="L75" s="34"/>
      <c r="M75" s="34"/>
      <c r="N75" s="34"/>
      <c r="O75" s="34"/>
      <c r="P75" s="14">
        <f t="shared" si="9"/>
        <v>0</v>
      </c>
      <c r="Q75"/>
      <c r="R75"/>
      <c r="S75"/>
      <c r="U75"/>
      <c r="Y75" s="14">
        <f t="shared" si="10"/>
        <v>0</v>
      </c>
      <c r="Z75" s="16"/>
      <c r="AA75" s="19">
        <f t="shared" si="11"/>
        <v>0</v>
      </c>
      <c r="AB75" t="s">
        <v>120</v>
      </c>
      <c r="AC75" s="20"/>
      <c r="AD75" s="16"/>
      <c r="AE75" s="34"/>
      <c r="AF75" s="16"/>
      <c r="AG75" s="13"/>
    </row>
    <row r="76" spans="1:36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29"/>
      <c r="J76" s="34"/>
      <c r="K76" s="14">
        <f t="shared" si="8"/>
        <v>0</v>
      </c>
      <c r="L76" s="34"/>
      <c r="M76" s="34"/>
      <c r="N76" s="34"/>
      <c r="O76" s="34"/>
      <c r="P76" s="14">
        <f t="shared" si="9"/>
        <v>0</v>
      </c>
      <c r="Q76"/>
      <c r="R76"/>
      <c r="T76"/>
      <c r="Y76" s="14">
        <f t="shared" si="10"/>
        <v>0</v>
      </c>
      <c r="Z76" s="16"/>
      <c r="AA76" s="19">
        <f t="shared" si="11"/>
        <v>0</v>
      </c>
      <c r="AB76" t="s">
        <v>120</v>
      </c>
      <c r="AC76" s="13"/>
      <c r="AD76" s="16"/>
      <c r="AE76" s="34"/>
      <c r="AF76" s="16"/>
      <c r="AG76" s="13"/>
    </row>
    <row r="77" spans="1:36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/>
      <c r="G77" s="29"/>
      <c r="H77" s="34"/>
      <c r="I77" s="34"/>
      <c r="J77" s="34"/>
      <c r="K77" s="14">
        <f t="shared" si="8"/>
        <v>0</v>
      </c>
      <c r="L77" s="34"/>
      <c r="M77" s="34"/>
      <c r="N77" s="34"/>
      <c r="O77" s="34"/>
      <c r="P77" s="14">
        <f t="shared" si="9"/>
        <v>0</v>
      </c>
      <c r="Q77"/>
      <c r="R77"/>
      <c r="T77"/>
      <c r="Y77" s="14">
        <f t="shared" si="10"/>
        <v>0</v>
      </c>
      <c r="Z77" s="16"/>
      <c r="AA77" s="19">
        <f t="shared" si="11"/>
        <v>0</v>
      </c>
      <c r="AB77" s="36" t="s">
        <v>120</v>
      </c>
      <c r="AC77" s="13"/>
      <c r="AD77" s="16"/>
      <c r="AE77" s="34"/>
      <c r="AF77" s="16"/>
      <c r="AG77" s="13"/>
    </row>
    <row r="78" spans="1:36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34"/>
      <c r="K78" s="14">
        <f t="shared" si="8"/>
        <v>0</v>
      </c>
      <c r="L78" s="29"/>
      <c r="M78" s="34"/>
      <c r="N78" s="34"/>
      <c r="O78" s="34"/>
      <c r="P78" s="14">
        <f t="shared" si="9"/>
        <v>0</v>
      </c>
      <c r="Q78"/>
      <c r="R78"/>
      <c r="T78"/>
      <c r="Y78" s="14">
        <f t="shared" si="10"/>
        <v>0</v>
      </c>
      <c r="Z78" s="16"/>
      <c r="AA78" s="19">
        <f t="shared" si="11"/>
        <v>0</v>
      </c>
      <c r="AB78" s="36" t="s">
        <v>120</v>
      </c>
      <c r="AC78" s="33"/>
      <c r="AD78" s="16"/>
      <c r="AE78" s="34"/>
      <c r="AF78" s="16"/>
      <c r="AG78" s="13"/>
    </row>
    <row r="79" spans="1:36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5"/>
      <c r="J79" s="34"/>
      <c r="K79" s="14">
        <f t="shared" si="8"/>
        <v>0</v>
      </c>
      <c r="L79" s="35"/>
      <c r="M79" s="34"/>
      <c r="N79" s="34"/>
      <c r="O79" s="35"/>
      <c r="P79" s="14">
        <f t="shared" si="9"/>
        <v>0</v>
      </c>
      <c r="Q79" s="35"/>
      <c r="R79" s="35"/>
      <c r="S79" s="35"/>
      <c r="T79" s="35"/>
      <c r="U79" s="35"/>
      <c r="V79" s="35"/>
      <c r="Y79" s="14">
        <f t="shared" si="10"/>
        <v>0</v>
      </c>
      <c r="Z79" s="16"/>
      <c r="AA79" s="19">
        <f t="shared" si="11"/>
        <v>0</v>
      </c>
      <c r="AB79" t="s">
        <v>120</v>
      </c>
      <c r="AC79" s="13"/>
      <c r="AD79" s="16"/>
      <c r="AE79" s="34"/>
      <c r="AF79" s="16"/>
      <c r="AG79" s="13"/>
    </row>
    <row r="80" spans="1:36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29">
        <v>77025</v>
      </c>
      <c r="G80" s="35">
        <v>77026</v>
      </c>
      <c r="H80" s="35">
        <v>77027</v>
      </c>
      <c r="I80" s="35">
        <v>77028</v>
      </c>
      <c r="J80" s="35"/>
      <c r="K80" s="14">
        <f t="shared" si="8"/>
        <v>4</v>
      </c>
      <c r="L80" s="34"/>
      <c r="M80" s="34"/>
      <c r="N80" s="34"/>
      <c r="O80" s="34"/>
      <c r="P80" s="14">
        <f t="shared" si="9"/>
        <v>0</v>
      </c>
      <c r="Q80" s="35"/>
      <c r="R80" s="35"/>
      <c r="S80" s="35"/>
      <c r="T80" s="35"/>
      <c r="U80" s="35"/>
      <c r="V80" s="35"/>
      <c r="Y80" s="14">
        <f t="shared" si="10"/>
        <v>0</v>
      </c>
      <c r="Z80" s="16"/>
      <c r="AA80" s="19">
        <f t="shared" si="11"/>
        <v>140</v>
      </c>
      <c r="AB80" t="s">
        <v>120</v>
      </c>
      <c r="AC80" s="13">
        <v>43871</v>
      </c>
      <c r="AD80" s="2" t="s">
        <v>475</v>
      </c>
      <c r="AE80" s="34"/>
      <c r="AF80" s="16"/>
      <c r="AG80" s="13"/>
    </row>
    <row r="81" spans="1:35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34"/>
      <c r="K81" s="14">
        <f t="shared" si="8"/>
        <v>0</v>
      </c>
      <c r="L81" s="34"/>
      <c r="M81" s="34"/>
      <c r="N81" s="34"/>
      <c r="O81" s="34"/>
      <c r="P81" s="14">
        <f t="shared" si="9"/>
        <v>0</v>
      </c>
      <c r="Q81"/>
      <c r="R81"/>
      <c r="T81"/>
      <c r="Y81" s="14">
        <f t="shared" si="10"/>
        <v>0</v>
      </c>
      <c r="Z81" s="16"/>
      <c r="AA81" s="19">
        <f t="shared" si="11"/>
        <v>0</v>
      </c>
      <c r="AB81" s="36" t="s">
        <v>120</v>
      </c>
      <c r="AC81" s="1"/>
      <c r="AD81" s="16"/>
      <c r="AF81" s="16"/>
      <c r="AG81" s="13"/>
    </row>
    <row r="82" spans="1:35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34"/>
      <c r="K82" s="14">
        <f t="shared" si="8"/>
        <v>0</v>
      </c>
      <c r="L82" s="34"/>
      <c r="M82" s="34"/>
      <c r="N82" s="34"/>
      <c r="O82" s="35"/>
      <c r="P82" s="14">
        <f t="shared" si="9"/>
        <v>0</v>
      </c>
      <c r="Q82"/>
      <c r="R82"/>
      <c r="S82"/>
      <c r="T82"/>
      <c r="Y82" s="14">
        <f t="shared" si="10"/>
        <v>0</v>
      </c>
      <c r="Z82" s="16"/>
      <c r="AA82" s="19">
        <f t="shared" si="11"/>
        <v>0</v>
      </c>
      <c r="AB82" t="s">
        <v>120</v>
      </c>
      <c r="AC82" s="13"/>
      <c r="AD82" s="20"/>
      <c r="AE82" s="34"/>
      <c r="AF82" s="16"/>
    </row>
    <row r="83" spans="1:35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29"/>
      <c r="G83" s="35"/>
      <c r="H83" s="35"/>
      <c r="I83" s="35"/>
      <c r="J83" s="45"/>
      <c r="K83" s="14">
        <f t="shared" si="8"/>
        <v>0</v>
      </c>
      <c r="L83" s="34"/>
      <c r="M83" s="34"/>
      <c r="N83" s="34"/>
      <c r="O83" s="34"/>
      <c r="P83" s="14">
        <f t="shared" si="9"/>
        <v>0</v>
      </c>
      <c r="Q83" s="35"/>
      <c r="R83" s="35"/>
      <c r="S83" s="35"/>
      <c r="T83" s="35"/>
      <c r="Y83" s="14">
        <f t="shared" si="10"/>
        <v>0</v>
      </c>
      <c r="Z83" s="16"/>
      <c r="AA83" s="19">
        <f t="shared" si="11"/>
        <v>0</v>
      </c>
      <c r="AB83" s="36" t="s">
        <v>120</v>
      </c>
      <c r="AC83" s="13"/>
      <c r="AF83" s="16"/>
      <c r="AG83" s="13"/>
    </row>
    <row r="84" spans="1:35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29"/>
      <c r="G84" s="34"/>
      <c r="H84" s="34"/>
      <c r="I84" s="34"/>
      <c r="J84" s="45"/>
      <c r="K84" s="14">
        <f t="shared" si="8"/>
        <v>0</v>
      </c>
      <c r="L84" s="29"/>
      <c r="M84" s="34"/>
      <c r="N84" s="34"/>
      <c r="O84" s="34"/>
      <c r="P84" s="14">
        <f t="shared" si="9"/>
        <v>0</v>
      </c>
      <c r="Q84" s="34"/>
      <c r="R84" s="34"/>
      <c r="S84" s="34"/>
      <c r="T84" s="34"/>
      <c r="Y84" s="14">
        <f t="shared" si="10"/>
        <v>0</v>
      </c>
      <c r="Z84" s="16"/>
      <c r="AA84" s="19">
        <f t="shared" si="11"/>
        <v>0</v>
      </c>
      <c r="AB84" t="s">
        <v>120</v>
      </c>
      <c r="AC84" s="13"/>
      <c r="AF84" s="16"/>
      <c r="AI84"/>
    </row>
    <row r="85" spans="1:35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29"/>
      <c r="J85" s="34"/>
      <c r="K85" s="14">
        <f t="shared" si="8"/>
        <v>0</v>
      </c>
      <c r="L85" s="29"/>
      <c r="M85" s="34"/>
      <c r="N85" s="34"/>
      <c r="O85" s="34"/>
      <c r="P85" s="14">
        <f t="shared" si="9"/>
        <v>0</v>
      </c>
      <c r="Q85" s="35"/>
      <c r="R85" s="35"/>
      <c r="S85" s="35"/>
      <c r="T85" s="35"/>
      <c r="Y85" s="14">
        <f t="shared" si="10"/>
        <v>0</v>
      </c>
      <c r="Z85" s="16"/>
      <c r="AA85" s="19">
        <f t="shared" si="11"/>
        <v>0</v>
      </c>
      <c r="AB85" s="36" t="s">
        <v>120</v>
      </c>
      <c r="AC85" s="13"/>
      <c r="AF85" s="2"/>
    </row>
    <row r="86" spans="1:35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29"/>
      <c r="J86" s="34"/>
      <c r="K86" s="14">
        <f t="shared" si="8"/>
        <v>0</v>
      </c>
      <c r="L86" s="29"/>
      <c r="M86" s="34"/>
      <c r="N86" s="34"/>
      <c r="O86" s="34"/>
      <c r="P86" s="14">
        <f t="shared" si="9"/>
        <v>0</v>
      </c>
      <c r="Q86" s="29"/>
      <c r="R86" s="29"/>
      <c r="S86" s="29"/>
      <c r="T86" s="29"/>
      <c r="Y86" s="14">
        <f t="shared" si="10"/>
        <v>0</v>
      </c>
      <c r="Z86" s="16"/>
      <c r="AA86" s="19">
        <f t="shared" si="11"/>
        <v>0</v>
      </c>
      <c r="AB86" s="36" t="s">
        <v>120</v>
      </c>
      <c r="AF86" s="2"/>
    </row>
    <row r="87" spans="1:35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5"/>
      <c r="J87" s="34"/>
      <c r="K87" s="14">
        <f t="shared" si="8"/>
        <v>0</v>
      </c>
      <c r="L87" s="29"/>
      <c r="M87" s="34"/>
      <c r="N87" s="34"/>
      <c r="O87" s="34"/>
      <c r="P87" s="14">
        <f t="shared" si="9"/>
        <v>0</v>
      </c>
      <c r="Q87" s="35"/>
      <c r="R87" s="35"/>
      <c r="S87" s="35"/>
      <c r="T87" s="35"/>
      <c r="U87" s="35"/>
      <c r="Y87" s="14">
        <f t="shared" si="10"/>
        <v>0</v>
      </c>
      <c r="Z87" s="16"/>
      <c r="AA87" s="19">
        <f t="shared" si="11"/>
        <v>0</v>
      </c>
      <c r="AB87" s="38" t="s">
        <v>177</v>
      </c>
      <c r="AF87" s="22"/>
    </row>
    <row r="88" spans="1:35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29"/>
      <c r="J88" s="34"/>
      <c r="K88" s="14">
        <f t="shared" si="8"/>
        <v>0</v>
      </c>
      <c r="L88" s="29"/>
      <c r="M88" s="34"/>
      <c r="N88" s="34"/>
      <c r="O88" s="34"/>
      <c r="P88" s="14">
        <f t="shared" si="9"/>
        <v>0</v>
      </c>
      <c r="Y88" s="14">
        <f t="shared" si="10"/>
        <v>0</v>
      </c>
      <c r="Z88" s="16"/>
      <c r="AA88" s="19">
        <f t="shared" si="11"/>
        <v>0</v>
      </c>
      <c r="AB88" s="36" t="s">
        <v>120</v>
      </c>
      <c r="AF88" s="22"/>
    </row>
    <row r="89" spans="1:35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29"/>
      <c r="J89" s="35"/>
      <c r="K89" s="14">
        <f t="shared" si="8"/>
        <v>0</v>
      </c>
      <c r="L89" s="29"/>
      <c r="M89" s="34"/>
      <c r="N89" s="34"/>
      <c r="O89" s="34"/>
      <c r="P89" s="14">
        <f t="shared" si="9"/>
        <v>0</v>
      </c>
      <c r="Y89" s="14">
        <f t="shared" si="10"/>
        <v>0</v>
      </c>
      <c r="Z89" s="16"/>
      <c r="AA89" s="19">
        <f t="shared" si="11"/>
        <v>0</v>
      </c>
      <c r="AB89" s="36" t="s">
        <v>120</v>
      </c>
    </row>
    <row r="90" spans="1:35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29"/>
      <c r="J90" s="35"/>
      <c r="K90" s="14">
        <f t="shared" si="8"/>
        <v>0</v>
      </c>
      <c r="L90" s="29"/>
      <c r="M90" s="34"/>
      <c r="N90" s="34"/>
      <c r="O90" s="34"/>
      <c r="P90" s="14">
        <f t="shared" si="9"/>
        <v>0</v>
      </c>
      <c r="Y90" s="14">
        <f t="shared" si="10"/>
        <v>0</v>
      </c>
      <c r="Z90" s="16"/>
      <c r="AA90" s="19">
        <f t="shared" si="11"/>
        <v>0</v>
      </c>
      <c r="AB90" s="32" t="s">
        <v>120</v>
      </c>
      <c r="AC90" s="13"/>
    </row>
    <row r="91" spans="1:35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29"/>
      <c r="J91" s="35"/>
      <c r="K91" s="14">
        <f t="shared" si="8"/>
        <v>0</v>
      </c>
      <c r="L91" s="29"/>
      <c r="M91" s="34"/>
      <c r="N91" s="34"/>
      <c r="O91" s="34"/>
      <c r="P91" s="14">
        <f t="shared" si="9"/>
        <v>0</v>
      </c>
      <c r="Y91" s="14">
        <f t="shared" si="10"/>
        <v>0</v>
      </c>
      <c r="Z91" s="16"/>
      <c r="AA91" s="19">
        <f t="shared" si="11"/>
        <v>0</v>
      </c>
      <c r="AB91" s="32" t="s">
        <v>120</v>
      </c>
      <c r="AC91" s="13"/>
    </row>
    <row r="92" spans="1:35" x14ac:dyDescent="0.25">
      <c r="F92" s="29"/>
      <c r="G92" s="29"/>
      <c r="H92" s="29"/>
      <c r="I92" s="29"/>
      <c r="J92" s="35"/>
      <c r="K92" s="35">
        <f>SUM(K5:K91)</f>
        <v>12</v>
      </c>
      <c r="L92" s="29"/>
      <c r="M92" s="29"/>
      <c r="N92" s="29"/>
      <c r="O92" s="34"/>
      <c r="P92" s="35">
        <f>SUM(P5:P91)</f>
        <v>0</v>
      </c>
      <c r="Y92" s="35">
        <f>SUM(Y5:Y91)</f>
        <v>0</v>
      </c>
      <c r="AA92" s="40">
        <f>SUM(AA5:AA91)</f>
        <v>420</v>
      </c>
      <c r="AB92" s="36" t="s">
        <v>104</v>
      </c>
      <c r="AF92" s="51">
        <f>SUM(AF5:AF91)</f>
        <v>0</v>
      </c>
    </row>
    <row r="93" spans="1:35" x14ac:dyDescent="0.25">
      <c r="A93" s="29"/>
      <c r="B93" s="29"/>
      <c r="C93" s="29"/>
      <c r="D93" s="29"/>
      <c r="E93" s="39"/>
      <c r="F93" s="29"/>
      <c r="G93" s="29"/>
      <c r="H93" s="29"/>
      <c r="I93" s="29"/>
      <c r="J93" s="35"/>
      <c r="K93" s="34"/>
      <c r="L93" s="29"/>
      <c r="M93" s="29"/>
      <c r="N93" s="29"/>
      <c r="O93" s="34"/>
      <c r="P93" s="34"/>
      <c r="Q93" s="34"/>
      <c r="AB93" s="36"/>
      <c r="AF93" s="16"/>
    </row>
    <row r="94" spans="1:35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29"/>
      <c r="K94" s="34"/>
      <c r="L94" s="29"/>
      <c r="M94" s="29"/>
      <c r="N94" s="29"/>
      <c r="O94" s="29"/>
      <c r="P94" s="34"/>
      <c r="Q94" s="34"/>
      <c r="AB94"/>
      <c r="AF94" s="18">
        <f>SUM(AF92:AF93)</f>
        <v>0</v>
      </c>
    </row>
    <row r="95" spans="1:35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29"/>
      <c r="K95" s="34"/>
      <c r="L95" s="29"/>
      <c r="M95" s="29"/>
      <c r="N95" s="29"/>
      <c r="O95" s="29"/>
      <c r="P95" s="34"/>
      <c r="Q95" s="34"/>
      <c r="AF95" s="32"/>
    </row>
    <row r="96" spans="1:35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29"/>
      <c r="K96" s="35"/>
      <c r="L96" s="29"/>
      <c r="M96" s="29"/>
      <c r="N96" s="29"/>
      <c r="O96" s="29"/>
      <c r="P96" s="34"/>
      <c r="Q96" s="34"/>
    </row>
    <row r="97" spans="1:17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29"/>
      <c r="K97" s="35"/>
      <c r="L97" s="29"/>
      <c r="M97" s="29"/>
      <c r="N97" s="29"/>
      <c r="O97" s="29"/>
      <c r="P97" s="34"/>
      <c r="Q97" s="34"/>
    </row>
    <row r="98" spans="1:17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29"/>
      <c r="K98" s="35"/>
      <c r="L98" s="29"/>
      <c r="M98" s="29"/>
      <c r="N98" s="29"/>
      <c r="O98" s="29"/>
      <c r="P98" s="34"/>
      <c r="Q98" s="34"/>
    </row>
    <row r="99" spans="1:17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29"/>
      <c r="K99" s="35"/>
      <c r="L99" s="29"/>
      <c r="M99" s="29"/>
      <c r="N99" s="29"/>
      <c r="O99" s="34"/>
      <c r="P99" s="34"/>
      <c r="Q99" s="34"/>
    </row>
    <row r="100" spans="1:17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29"/>
      <c r="K100" s="35"/>
      <c r="L100" s="29"/>
      <c r="M100" s="29"/>
      <c r="N100" s="29"/>
      <c r="O100" s="29"/>
      <c r="P100" s="34"/>
      <c r="Q100" s="34"/>
    </row>
    <row r="101" spans="1:17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29"/>
      <c r="K101" s="35"/>
      <c r="L101" s="29"/>
      <c r="M101" s="29"/>
      <c r="N101" s="29"/>
      <c r="O101" s="29"/>
      <c r="P101" s="34"/>
      <c r="Q101" s="34"/>
    </row>
    <row r="102" spans="1:17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29"/>
      <c r="K102" s="35"/>
      <c r="L102" s="29"/>
      <c r="M102" s="29"/>
      <c r="N102" s="29"/>
      <c r="O102" s="29"/>
      <c r="P102" s="34"/>
      <c r="Q102" s="34"/>
    </row>
    <row r="103" spans="1:17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29"/>
      <c r="K103" s="35"/>
      <c r="L103" s="29"/>
      <c r="M103" s="29"/>
      <c r="N103" s="29"/>
      <c r="O103" s="29"/>
      <c r="P103" s="34"/>
      <c r="Q103" s="34"/>
    </row>
    <row r="104" spans="1:17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29"/>
      <c r="K104" s="35"/>
      <c r="L104" s="29"/>
      <c r="M104" s="29"/>
      <c r="N104" s="29"/>
      <c r="O104" s="29"/>
      <c r="P104" s="34"/>
      <c r="Q104" s="34"/>
    </row>
    <row r="105" spans="1:17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29"/>
      <c r="K105" s="35"/>
      <c r="L105" s="29"/>
      <c r="M105" s="29"/>
      <c r="N105" s="29"/>
      <c r="O105" s="29"/>
      <c r="P105" s="34"/>
      <c r="Q105" s="34"/>
    </row>
    <row r="106" spans="1:17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29"/>
      <c r="K106" s="35"/>
      <c r="L106" s="29"/>
      <c r="M106" s="29"/>
      <c r="N106" s="29"/>
      <c r="O106" s="29"/>
      <c r="P106" s="34"/>
      <c r="Q106" s="34"/>
    </row>
    <row r="107" spans="1:17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29"/>
      <c r="K107" s="35"/>
      <c r="L107" s="29"/>
      <c r="M107" s="29"/>
      <c r="N107" s="29"/>
      <c r="O107" s="29"/>
      <c r="P107" s="34"/>
      <c r="Q107" s="34"/>
    </row>
    <row r="108" spans="1:17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29"/>
      <c r="K108" s="35"/>
      <c r="L108" s="29"/>
      <c r="M108" s="29"/>
      <c r="N108" s="29"/>
      <c r="O108" s="29"/>
      <c r="P108" s="34"/>
      <c r="Q108" s="34"/>
    </row>
    <row r="109" spans="1:17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29"/>
      <c r="K109" s="35"/>
      <c r="L109" s="29"/>
      <c r="M109" s="29"/>
      <c r="N109" s="29"/>
      <c r="O109" s="29"/>
      <c r="P109" s="34"/>
      <c r="Q109" s="34"/>
    </row>
    <row r="110" spans="1:17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29"/>
      <c r="K110" s="35"/>
      <c r="L110" s="29"/>
      <c r="M110" s="29"/>
      <c r="N110" s="29"/>
      <c r="O110" s="29"/>
      <c r="P110" s="34"/>
      <c r="Q110" s="34"/>
    </row>
    <row r="111" spans="1:17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29"/>
      <c r="K111" s="35"/>
      <c r="L111" s="29"/>
      <c r="M111" s="29"/>
      <c r="N111" s="29"/>
      <c r="O111" s="29"/>
      <c r="P111" s="34"/>
      <c r="Q111" s="34"/>
    </row>
    <row r="112" spans="1:17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29"/>
      <c r="K112" s="35"/>
      <c r="L112" s="29"/>
      <c r="M112" s="29"/>
      <c r="N112" s="29"/>
      <c r="O112" s="29"/>
      <c r="P112" s="34"/>
      <c r="Q112" s="34"/>
    </row>
    <row r="113" spans="1:17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29"/>
      <c r="K113" s="35"/>
      <c r="L113" s="29"/>
      <c r="M113" s="29"/>
      <c r="N113" s="29"/>
      <c r="O113" s="29"/>
      <c r="P113" s="34"/>
      <c r="Q113" s="34"/>
    </row>
    <row r="114" spans="1:17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29"/>
      <c r="K114" s="34"/>
      <c r="L114" s="29"/>
      <c r="M114" s="29"/>
      <c r="N114" s="29"/>
      <c r="O114" s="29"/>
      <c r="P114" s="34"/>
      <c r="Q114" s="34"/>
    </row>
    <row r="115" spans="1:17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29"/>
      <c r="K115" s="35"/>
      <c r="L115" s="29"/>
      <c r="M115" s="29"/>
      <c r="N115" s="29"/>
      <c r="O115" s="29"/>
      <c r="P115" s="34"/>
      <c r="Q115" s="34"/>
    </row>
    <row r="116" spans="1:17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29"/>
      <c r="K116" s="35"/>
      <c r="L116" s="29"/>
      <c r="M116" s="29"/>
      <c r="N116" s="29"/>
      <c r="O116" s="29"/>
      <c r="P116" s="34"/>
      <c r="Q116" s="34"/>
    </row>
    <row r="117" spans="1:17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29"/>
      <c r="K117" s="35"/>
      <c r="L117" s="29"/>
      <c r="M117" s="29"/>
      <c r="N117" s="29"/>
      <c r="O117" s="29"/>
      <c r="P117" s="34"/>
      <c r="Q117" s="34"/>
    </row>
    <row r="118" spans="1:17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29"/>
      <c r="K118" s="35"/>
      <c r="L118" s="29"/>
      <c r="M118" s="29"/>
      <c r="N118" s="29"/>
      <c r="O118" s="29"/>
      <c r="P118" s="34"/>
      <c r="Q118" s="34"/>
    </row>
    <row r="119" spans="1:17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29"/>
      <c r="K119" s="35"/>
      <c r="L119" s="29"/>
      <c r="M119" s="29"/>
      <c r="N119" s="29"/>
      <c r="O119" s="29"/>
      <c r="P119" s="34"/>
      <c r="Q119" s="34"/>
    </row>
    <row r="120" spans="1:17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29"/>
      <c r="K120" s="35"/>
      <c r="L120" s="29"/>
      <c r="M120" s="29"/>
      <c r="N120" s="29"/>
      <c r="O120" s="29"/>
      <c r="P120" s="34"/>
      <c r="Q120" s="34"/>
    </row>
    <row r="121" spans="1:17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29"/>
      <c r="K121" s="35"/>
      <c r="L121" s="29"/>
      <c r="M121" s="29"/>
      <c r="N121" s="29"/>
      <c r="O121" s="29"/>
      <c r="P121" s="34"/>
      <c r="Q121" s="34"/>
    </row>
    <row r="122" spans="1:17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29"/>
      <c r="K122" s="35"/>
      <c r="L122" s="29"/>
      <c r="M122" s="29"/>
      <c r="N122" s="29"/>
      <c r="O122" s="29"/>
      <c r="P122" s="34"/>
      <c r="Q122" s="34"/>
    </row>
    <row r="123" spans="1:17" x14ac:dyDescent="0.25">
      <c r="E123" s="42"/>
      <c r="F123" s="29"/>
      <c r="G123" s="29"/>
      <c r="H123" s="29"/>
      <c r="I123" s="29"/>
      <c r="J123" s="29"/>
      <c r="K123" s="35"/>
      <c r="L123" s="29"/>
      <c r="M123" s="29"/>
      <c r="N123" s="29"/>
      <c r="O123" s="29"/>
      <c r="P123" s="34"/>
      <c r="Q123" s="34"/>
    </row>
    <row r="124" spans="1:17" x14ac:dyDescent="0.25">
      <c r="E124" s="42"/>
      <c r="F124" s="29"/>
      <c r="G124" s="29"/>
      <c r="H124" s="29"/>
      <c r="I124" s="29"/>
      <c r="J124" s="29"/>
      <c r="K124" s="35"/>
      <c r="L124" s="29"/>
      <c r="M124" s="29"/>
      <c r="N124" s="29"/>
      <c r="O124" s="29"/>
      <c r="P124" s="34"/>
      <c r="Q124" s="34"/>
    </row>
    <row r="125" spans="1:17" x14ac:dyDescent="0.25">
      <c r="E125" s="42"/>
      <c r="F125" s="29"/>
      <c r="G125" s="29"/>
      <c r="H125" s="29"/>
      <c r="I125" s="29"/>
      <c r="J125" s="29"/>
      <c r="K125" s="35"/>
      <c r="L125" s="29"/>
      <c r="M125" s="29"/>
      <c r="N125" s="29"/>
      <c r="O125" s="29"/>
      <c r="P125" s="34"/>
      <c r="Q125" s="34"/>
    </row>
    <row r="126" spans="1:17" x14ac:dyDescent="0.25">
      <c r="E126" s="42"/>
      <c r="F126" s="29"/>
      <c r="G126" s="29"/>
      <c r="H126" s="29"/>
      <c r="I126" s="29"/>
      <c r="J126" s="29"/>
      <c r="K126" s="35"/>
      <c r="L126" s="29"/>
      <c r="M126" s="29"/>
      <c r="N126" s="29"/>
      <c r="O126" s="29"/>
      <c r="P126" s="34"/>
      <c r="Q126" s="34"/>
    </row>
    <row r="127" spans="1:17" x14ac:dyDescent="0.25">
      <c r="E127" s="42"/>
      <c r="F127" s="29"/>
      <c r="G127" s="29"/>
      <c r="H127" s="29"/>
      <c r="I127" s="29"/>
      <c r="J127" s="29"/>
      <c r="K127" s="35"/>
      <c r="L127" s="29"/>
      <c r="M127" s="29"/>
      <c r="N127" s="29"/>
      <c r="O127" s="29"/>
      <c r="P127" s="34"/>
      <c r="Q127" s="34"/>
    </row>
    <row r="128" spans="1:17" x14ac:dyDescent="0.25">
      <c r="E128" s="42"/>
      <c r="F128" s="29"/>
      <c r="G128" s="29"/>
      <c r="H128" s="29"/>
      <c r="I128" s="29"/>
      <c r="J128" s="29"/>
      <c r="K128" s="35"/>
      <c r="L128" s="29"/>
      <c r="M128" s="29"/>
      <c r="N128" s="29"/>
      <c r="O128" s="29"/>
      <c r="P128" s="34"/>
      <c r="Q128" s="34"/>
    </row>
    <row r="129" spans="5:23" x14ac:dyDescent="0.25">
      <c r="E129" s="42"/>
      <c r="F129" s="29"/>
      <c r="G129" s="29"/>
      <c r="H129" s="29"/>
      <c r="I129" s="29"/>
      <c r="J129" s="29"/>
      <c r="K129" s="35"/>
      <c r="L129" s="29"/>
      <c r="M129" s="29"/>
      <c r="N129" s="29"/>
      <c r="O129" s="29"/>
      <c r="P129" s="34"/>
      <c r="Q129" s="29"/>
      <c r="R129" s="29"/>
      <c r="S129" s="29"/>
    </row>
    <row r="130" spans="5:23" x14ac:dyDescent="0.25">
      <c r="E130" s="42"/>
      <c r="F130" s="29"/>
      <c r="G130" s="29"/>
      <c r="H130" s="29"/>
      <c r="I130" s="29"/>
      <c r="J130" s="29"/>
      <c r="K130" s="35"/>
      <c r="L130" s="29"/>
      <c r="M130" s="29"/>
      <c r="N130" s="29"/>
      <c r="O130" s="29"/>
      <c r="P130" s="34"/>
      <c r="Q130" s="34"/>
    </row>
    <row r="131" spans="5:23" x14ac:dyDescent="0.25">
      <c r="E131" s="42"/>
      <c r="F131" s="29"/>
      <c r="G131" s="29"/>
      <c r="H131" s="29"/>
      <c r="I131" s="29"/>
      <c r="J131" s="29"/>
      <c r="K131" s="35"/>
      <c r="L131" s="29"/>
      <c r="M131" s="29"/>
      <c r="N131" s="29"/>
      <c r="O131" s="29"/>
      <c r="P131" s="34"/>
      <c r="Q131" s="34"/>
    </row>
    <row r="132" spans="5:23" x14ac:dyDescent="0.25">
      <c r="E132" s="42"/>
      <c r="F132" s="29"/>
      <c r="G132" s="29"/>
      <c r="H132" s="29"/>
      <c r="I132" s="29"/>
      <c r="J132" s="29"/>
      <c r="K132" s="35"/>
      <c r="L132" s="29"/>
      <c r="M132" s="29"/>
      <c r="N132" s="29"/>
      <c r="O132" s="29"/>
      <c r="P132" s="34"/>
      <c r="Q132" s="34"/>
    </row>
    <row r="133" spans="5:23" x14ac:dyDescent="0.25">
      <c r="E133" s="42"/>
      <c r="F133" s="29"/>
      <c r="G133" s="29"/>
      <c r="H133" s="29"/>
      <c r="I133" s="29"/>
      <c r="J133" s="29"/>
      <c r="K133" s="35"/>
      <c r="L133" s="29"/>
      <c r="M133" s="29"/>
      <c r="N133" s="29"/>
      <c r="O133" s="29"/>
      <c r="P133" s="34"/>
      <c r="Q133" s="34"/>
    </row>
    <row r="134" spans="5:23" x14ac:dyDescent="0.25">
      <c r="E134" s="42"/>
      <c r="F134" s="29"/>
      <c r="G134" s="29"/>
      <c r="H134" s="29"/>
      <c r="I134" s="29"/>
      <c r="J134" s="29"/>
      <c r="K134" s="35"/>
      <c r="L134" s="29"/>
      <c r="M134" s="29"/>
      <c r="N134" s="29"/>
      <c r="O134" s="29"/>
      <c r="P134" s="34"/>
      <c r="Q134" s="34"/>
    </row>
    <row r="135" spans="5:23" x14ac:dyDescent="0.25">
      <c r="E135" s="42"/>
      <c r="F135" s="29"/>
      <c r="G135" s="29"/>
      <c r="H135" s="29"/>
      <c r="I135" s="29"/>
      <c r="J135" s="29"/>
      <c r="K135" s="35"/>
      <c r="L135" s="29"/>
      <c r="M135" s="29"/>
      <c r="N135" s="29"/>
      <c r="O135" s="29"/>
      <c r="P135" s="34"/>
      <c r="Q135" s="34"/>
    </row>
    <row r="136" spans="5:23" x14ac:dyDescent="0.25">
      <c r="E136" s="42"/>
      <c r="F136" s="29"/>
      <c r="G136" s="29"/>
      <c r="H136" s="29"/>
      <c r="I136" s="29"/>
      <c r="J136" s="29"/>
      <c r="K136" s="35"/>
      <c r="L136" s="29"/>
      <c r="M136" s="29"/>
      <c r="N136" s="29"/>
      <c r="O136" s="29"/>
      <c r="P136" s="34"/>
      <c r="Q136" s="34"/>
    </row>
    <row r="137" spans="5:23" x14ac:dyDescent="0.25">
      <c r="E137" s="42"/>
      <c r="F137" s="29"/>
      <c r="G137" s="29"/>
      <c r="H137" s="29"/>
      <c r="I137" s="29"/>
      <c r="J137" s="29"/>
      <c r="K137" s="35"/>
      <c r="L137" s="29"/>
      <c r="M137" s="29"/>
      <c r="N137" s="29"/>
      <c r="O137" s="29"/>
      <c r="P137" s="34"/>
      <c r="Q137" s="34"/>
    </row>
    <row r="138" spans="5:23" x14ac:dyDescent="0.25">
      <c r="E138" s="42"/>
      <c r="F138" s="29"/>
      <c r="G138" s="29"/>
      <c r="H138" s="29"/>
      <c r="I138" s="29"/>
      <c r="J138" s="29"/>
      <c r="K138" s="35"/>
      <c r="L138" s="29"/>
      <c r="M138" s="29"/>
      <c r="N138" s="29"/>
      <c r="O138" s="29"/>
      <c r="P138" s="34"/>
      <c r="Q138" s="34"/>
    </row>
    <row r="139" spans="5:23" x14ac:dyDescent="0.25">
      <c r="E139" s="42"/>
      <c r="F139" s="29"/>
      <c r="G139" s="29"/>
      <c r="H139" s="29"/>
      <c r="I139" s="29"/>
      <c r="J139" s="29"/>
      <c r="K139" s="35"/>
      <c r="L139" s="29"/>
      <c r="M139" s="29"/>
      <c r="N139" s="29"/>
      <c r="O139" s="29"/>
      <c r="P139" s="34"/>
      <c r="Q139" s="34"/>
    </row>
    <row r="140" spans="5:23" x14ac:dyDescent="0.25">
      <c r="E140" s="42"/>
      <c r="F140" s="29"/>
      <c r="G140" s="29"/>
      <c r="H140" s="29"/>
      <c r="I140" s="29"/>
      <c r="J140" s="29"/>
      <c r="K140" s="35"/>
      <c r="L140" s="29"/>
      <c r="M140" s="29"/>
      <c r="N140" s="29"/>
      <c r="O140" s="29"/>
      <c r="P140" s="34"/>
      <c r="Q140" s="34"/>
    </row>
    <row r="141" spans="5:23" x14ac:dyDescent="0.25">
      <c r="E141" s="42"/>
      <c r="F141" s="29"/>
      <c r="G141" s="29"/>
      <c r="H141" s="29"/>
      <c r="I141" s="29"/>
      <c r="J141" s="29"/>
      <c r="K141" s="35"/>
      <c r="L141" s="29"/>
      <c r="M141" s="29"/>
      <c r="N141" s="29"/>
      <c r="O141" s="29"/>
      <c r="P141" s="34"/>
      <c r="Q141" s="34"/>
    </row>
    <row r="142" spans="5:23" x14ac:dyDescent="0.25">
      <c r="E142" s="42"/>
      <c r="F142" s="29"/>
      <c r="G142" s="29"/>
      <c r="H142" s="29"/>
      <c r="I142" s="29"/>
      <c r="J142" s="29"/>
      <c r="K142" s="35"/>
      <c r="L142" s="29"/>
      <c r="M142" s="29"/>
      <c r="N142" s="29"/>
      <c r="O142" s="29"/>
      <c r="P142" s="34"/>
      <c r="Q142" s="34"/>
    </row>
    <row r="143" spans="5:23" x14ac:dyDescent="0.25">
      <c r="E143" s="42"/>
      <c r="F143" s="29"/>
      <c r="G143" s="29"/>
      <c r="H143" s="29"/>
      <c r="I143" s="29"/>
      <c r="J143" s="29"/>
      <c r="K143" s="35"/>
      <c r="L143" s="29"/>
      <c r="M143" s="29"/>
      <c r="N143" s="29"/>
      <c r="O143" s="29"/>
      <c r="P143" s="34"/>
      <c r="Q143" s="34"/>
    </row>
    <row r="144" spans="5:23" x14ac:dyDescent="0.25">
      <c r="E144" s="42"/>
      <c r="F144" s="29"/>
      <c r="G144" s="29"/>
      <c r="H144" s="29"/>
      <c r="I144" s="29"/>
      <c r="J144" s="29"/>
      <c r="K144" s="35"/>
      <c r="L144" s="29"/>
      <c r="M144" s="29"/>
      <c r="N144" s="29"/>
      <c r="O144" s="29"/>
      <c r="P144" s="34"/>
      <c r="Q144" s="34"/>
      <c r="W144" s="14">
        <f>79+183</f>
        <v>262</v>
      </c>
    </row>
    <row r="145" spans="5:17" x14ac:dyDescent="0.25">
      <c r="E145" s="48"/>
      <c r="F145" s="29"/>
      <c r="G145" s="29"/>
      <c r="H145" s="29"/>
      <c r="I145" s="29"/>
      <c r="J145" s="35"/>
      <c r="K145" s="35"/>
      <c r="L145" s="29"/>
      <c r="M145" s="29"/>
      <c r="N145" s="29"/>
      <c r="O145" s="29"/>
      <c r="P145" s="34"/>
      <c r="Q145" s="34"/>
    </row>
    <row r="146" spans="5:17" x14ac:dyDescent="0.25">
      <c r="E146" s="43"/>
      <c r="F146" s="29"/>
      <c r="G146" s="29"/>
      <c r="H146" s="29"/>
      <c r="I146" s="29"/>
      <c r="J146" s="35"/>
      <c r="K146" s="34"/>
      <c r="L146" s="29"/>
      <c r="M146" s="29"/>
      <c r="N146" s="29"/>
      <c r="O146" s="29"/>
      <c r="P146" s="34"/>
      <c r="Q146" s="34"/>
    </row>
    <row r="147" spans="5:17" x14ac:dyDescent="0.25">
      <c r="E147" s="52"/>
      <c r="F147" s="29"/>
      <c r="G147" s="29"/>
      <c r="H147" s="29"/>
      <c r="I147" s="29"/>
      <c r="J147" s="35"/>
      <c r="K147" s="34"/>
      <c r="L147" s="29"/>
      <c r="M147" s="29"/>
      <c r="N147" s="29"/>
      <c r="O147" s="29"/>
      <c r="P147" s="34"/>
      <c r="Q147" s="34"/>
    </row>
    <row r="148" spans="5:17" x14ac:dyDescent="0.25">
      <c r="E148" s="34"/>
      <c r="F148" s="29"/>
      <c r="G148" s="29"/>
      <c r="H148" s="29"/>
      <c r="I148" s="29"/>
      <c r="J148" s="35"/>
      <c r="K148" s="34"/>
      <c r="L148" s="29"/>
      <c r="M148" s="29"/>
      <c r="N148" s="29"/>
      <c r="O148" s="29"/>
      <c r="P148" s="34"/>
      <c r="Q148" s="34"/>
    </row>
    <row r="149" spans="5:17" x14ac:dyDescent="0.25">
      <c r="E149" s="34"/>
      <c r="F149" s="29"/>
      <c r="G149" s="29"/>
      <c r="H149" s="29"/>
      <c r="I149" s="29"/>
      <c r="J149" s="34"/>
      <c r="K149" s="34"/>
      <c r="L149" s="29"/>
      <c r="M149" s="29"/>
      <c r="N149" s="29"/>
      <c r="O149" s="29"/>
      <c r="P149" s="34"/>
      <c r="Q149" s="34"/>
    </row>
    <row r="150" spans="5:17" x14ac:dyDescent="0.25">
      <c r="E150" s="34"/>
      <c r="F150" s="29"/>
      <c r="G150" s="29"/>
      <c r="H150" s="29"/>
      <c r="I150" s="29"/>
      <c r="J150" s="34"/>
      <c r="K150" s="34"/>
      <c r="L150" s="29"/>
      <c r="M150" s="29"/>
      <c r="N150" s="29"/>
      <c r="O150" s="29"/>
      <c r="P150" s="34"/>
      <c r="Q150" s="34"/>
    </row>
    <row r="151" spans="5:17" x14ac:dyDescent="0.25">
      <c r="E151" s="34"/>
      <c r="F151" s="29"/>
      <c r="G151" s="29"/>
      <c r="H151" s="29"/>
      <c r="I151" s="29"/>
      <c r="J151" s="34"/>
      <c r="K151" s="34"/>
      <c r="L151" s="29"/>
      <c r="M151" s="29"/>
      <c r="N151" s="29"/>
      <c r="O151" s="29"/>
      <c r="P151" s="34"/>
      <c r="Q151" s="34"/>
    </row>
    <row r="152" spans="5:17" x14ac:dyDescent="0.25">
      <c r="E152" s="34"/>
      <c r="F152" s="29"/>
      <c r="G152" s="29"/>
      <c r="H152" s="29"/>
      <c r="I152" s="29"/>
      <c r="J152" s="34"/>
      <c r="K152" s="34"/>
      <c r="L152" s="29"/>
      <c r="M152" s="29"/>
      <c r="N152" s="29"/>
      <c r="O152" s="29"/>
      <c r="P152" s="34"/>
      <c r="Q152" s="34"/>
    </row>
    <row r="153" spans="5:17" x14ac:dyDescent="0.25">
      <c r="E153" s="34"/>
      <c r="F153" s="29"/>
      <c r="G153" s="29"/>
      <c r="H153" s="29"/>
      <c r="I153" s="29"/>
      <c r="J153" s="34"/>
      <c r="K153" s="34"/>
      <c r="L153" s="29"/>
      <c r="M153" s="29"/>
      <c r="N153" s="29"/>
      <c r="O153" s="29"/>
      <c r="P153" s="34"/>
      <c r="Q153" s="34"/>
    </row>
    <row r="154" spans="5:17" x14ac:dyDescent="0.25">
      <c r="E154" s="34"/>
      <c r="F154" s="29"/>
      <c r="G154" s="29"/>
      <c r="H154" s="29"/>
      <c r="I154" s="29"/>
      <c r="J154" s="34"/>
      <c r="K154" s="34"/>
      <c r="L154" s="29"/>
      <c r="M154" s="29"/>
      <c r="N154" s="29"/>
      <c r="O154" s="29"/>
      <c r="P154" s="34"/>
      <c r="Q154" s="34"/>
    </row>
    <row r="155" spans="5:17" x14ac:dyDescent="0.25">
      <c r="E155" s="34"/>
      <c r="F155"/>
      <c r="G155"/>
      <c r="H155"/>
      <c r="I155"/>
      <c r="J155" s="34"/>
      <c r="K155" s="34"/>
      <c r="L155" s="29"/>
      <c r="M155" s="29"/>
      <c r="N155" s="29"/>
      <c r="O155" s="29"/>
      <c r="P155" s="34"/>
      <c r="Q155" s="34"/>
    </row>
    <row r="156" spans="5:17" x14ac:dyDescent="0.25">
      <c r="E156" s="34"/>
      <c r="F156" s="34"/>
      <c r="G156" s="34"/>
      <c r="H156" s="34"/>
      <c r="I156" s="34"/>
      <c r="J156" s="34"/>
      <c r="K156" s="34"/>
      <c r="L156" s="29"/>
      <c r="M156" s="29"/>
      <c r="N156" s="29"/>
      <c r="O156" s="29"/>
      <c r="P156" s="34"/>
      <c r="Q156" s="34"/>
    </row>
    <row r="157" spans="5:17" x14ac:dyDescent="0.25">
      <c r="E157" s="34"/>
      <c r="F157" s="34"/>
      <c r="G157" s="34"/>
      <c r="H157" s="34"/>
      <c r="I157" s="34"/>
      <c r="J157" s="34"/>
      <c r="K157" s="34"/>
      <c r="L157" s="29"/>
      <c r="M157" s="29"/>
      <c r="N157" s="29"/>
      <c r="O157" s="29"/>
      <c r="P157" s="34"/>
      <c r="Q157" s="34"/>
    </row>
    <row r="158" spans="5:17" x14ac:dyDescent="0.25">
      <c r="E158" s="34"/>
      <c r="F158" s="34"/>
      <c r="G158" s="34"/>
      <c r="H158" s="34"/>
      <c r="I158" s="34"/>
      <c r="J158" s="34"/>
      <c r="K158" s="34"/>
      <c r="L158" s="29"/>
      <c r="M158" s="29"/>
      <c r="N158" s="29"/>
      <c r="O158" s="29"/>
      <c r="P158" s="34"/>
      <c r="Q158" s="34"/>
    </row>
    <row r="159" spans="5:17" x14ac:dyDescent="0.25">
      <c r="E159" s="34"/>
      <c r="F159" s="34"/>
      <c r="G159" s="34"/>
      <c r="H159" s="34"/>
      <c r="I159" s="34"/>
      <c r="J159" s="34"/>
      <c r="K159" s="34"/>
      <c r="L159" s="29"/>
      <c r="M159" s="29"/>
      <c r="N159" s="29"/>
      <c r="O159" s="29"/>
      <c r="P159" s="34"/>
      <c r="Q159" s="34"/>
    </row>
    <row r="160" spans="5:17" x14ac:dyDescent="0.25">
      <c r="E160" s="34"/>
      <c r="F160" s="34"/>
      <c r="G160" s="34"/>
      <c r="H160" s="34"/>
      <c r="I160" s="34"/>
      <c r="J160" s="34"/>
      <c r="K160" s="34"/>
      <c r="L160" s="29"/>
      <c r="M160" s="29"/>
      <c r="N160" s="29"/>
      <c r="O160" s="29"/>
      <c r="P160" s="34"/>
      <c r="Q160" s="34"/>
    </row>
    <row r="161" spans="5:17" x14ac:dyDescent="0.25">
      <c r="E161" s="34"/>
      <c r="F161" s="34"/>
      <c r="G161" s="34"/>
      <c r="H161" s="34"/>
      <c r="I161" s="34"/>
      <c r="J161" s="34"/>
      <c r="K161" s="34"/>
      <c r="L161" s="29"/>
      <c r="M161" s="29"/>
      <c r="N161" s="29"/>
      <c r="O161" s="29"/>
      <c r="P161" s="34"/>
      <c r="Q161" s="34"/>
    </row>
    <row r="162" spans="5:17" x14ac:dyDescent="0.25">
      <c r="E162" s="34"/>
      <c r="F162" s="34"/>
      <c r="G162" s="34"/>
      <c r="H162" s="34"/>
      <c r="I162" s="34"/>
      <c r="J162" s="34"/>
      <c r="K162" s="34"/>
      <c r="L162" s="29"/>
      <c r="M162" s="29"/>
      <c r="N162" s="29"/>
      <c r="O162" s="29"/>
      <c r="P162" s="34"/>
      <c r="Q162" s="34"/>
    </row>
    <row r="163" spans="5:17" x14ac:dyDescent="0.25">
      <c r="E163" s="34"/>
      <c r="F163" s="34"/>
      <c r="G163" s="34"/>
      <c r="H163" s="34"/>
      <c r="I163" s="34"/>
      <c r="J163" s="34"/>
      <c r="K163" s="34"/>
      <c r="L163" s="29"/>
      <c r="M163" s="29"/>
      <c r="N163" s="29"/>
      <c r="O163" s="29"/>
      <c r="P163" s="34"/>
      <c r="Q163" s="34"/>
    </row>
    <row r="164" spans="5:17" x14ac:dyDescent="0.25">
      <c r="E164" s="34"/>
      <c r="F164" s="34"/>
      <c r="G164" s="34"/>
      <c r="H164" s="34"/>
      <c r="I164" s="34"/>
      <c r="J164" s="34"/>
      <c r="K164" s="34"/>
      <c r="L164" s="29"/>
      <c r="M164" s="29"/>
      <c r="N164" s="29"/>
      <c r="O164" s="29"/>
      <c r="P164" s="34"/>
      <c r="Q164" s="34"/>
    </row>
    <row r="165" spans="5:17" x14ac:dyDescent="0.25">
      <c r="E165" s="34"/>
      <c r="F165" s="34"/>
      <c r="G165" s="34"/>
      <c r="H165" s="34"/>
      <c r="I165" s="34"/>
      <c r="J165" s="34"/>
      <c r="K165" s="34"/>
      <c r="L165" s="29"/>
      <c r="M165" s="29"/>
      <c r="N165" s="29"/>
      <c r="O165" s="29"/>
      <c r="P165" s="34"/>
      <c r="Q165" s="34"/>
    </row>
    <row r="166" spans="5:17" x14ac:dyDescent="0.25">
      <c r="E166" s="34"/>
      <c r="F166" s="34"/>
      <c r="G166" s="34"/>
      <c r="H166" s="34"/>
      <c r="I166" s="34"/>
      <c r="J166" s="34"/>
      <c r="K166" s="34"/>
      <c r="L166" s="29"/>
      <c r="M166" s="29"/>
      <c r="N166" s="29"/>
      <c r="O166" s="29"/>
      <c r="P166" s="34"/>
      <c r="Q166" s="34"/>
    </row>
    <row r="167" spans="5:17" x14ac:dyDescent="0.25">
      <c r="E167" s="34"/>
      <c r="F167" s="34"/>
      <c r="G167" s="34"/>
      <c r="H167" s="34"/>
      <c r="I167" s="34"/>
      <c r="J167" s="34"/>
      <c r="K167" s="34"/>
      <c r="L167" s="29"/>
      <c r="M167" s="29"/>
      <c r="N167" s="29"/>
      <c r="O167" s="29"/>
      <c r="P167" s="34"/>
      <c r="Q167" s="34"/>
    </row>
    <row r="168" spans="5:17" x14ac:dyDescent="0.25">
      <c r="E168" s="34"/>
      <c r="F168" s="34"/>
      <c r="G168" s="34"/>
      <c r="H168" s="34"/>
      <c r="I168" s="34"/>
      <c r="J168" s="34"/>
      <c r="K168" s="34"/>
      <c r="L168" s="29"/>
      <c r="M168" s="29"/>
      <c r="N168" s="29"/>
      <c r="O168" s="29"/>
      <c r="P168" s="34"/>
      <c r="Q168" s="34"/>
    </row>
    <row r="169" spans="5:17" x14ac:dyDescent="0.25">
      <c r="E169" s="34"/>
      <c r="F169" s="34"/>
      <c r="G169" s="34"/>
      <c r="H169" s="34"/>
      <c r="I169" s="34"/>
      <c r="J169" s="34"/>
      <c r="K169" s="34"/>
      <c r="L169" s="29"/>
      <c r="M169" s="29"/>
      <c r="N169" s="29"/>
      <c r="O169" s="29"/>
      <c r="P169" s="34"/>
      <c r="Q169" s="34"/>
    </row>
    <row r="170" spans="5:17" x14ac:dyDescent="0.25">
      <c r="E170" s="34"/>
      <c r="F170" s="34"/>
      <c r="G170" s="34"/>
      <c r="H170" s="34"/>
      <c r="I170" s="34"/>
      <c r="J170" s="34"/>
      <c r="K170" s="34"/>
      <c r="L170" s="29"/>
      <c r="M170" s="29"/>
      <c r="N170" s="29"/>
      <c r="O170" s="29"/>
      <c r="P170" s="34"/>
      <c r="Q170" s="34"/>
    </row>
    <row r="171" spans="5:17" x14ac:dyDescent="0.25">
      <c r="E171" s="34"/>
      <c r="F171" s="34"/>
      <c r="G171" s="34"/>
      <c r="H171" s="34"/>
      <c r="I171" s="34"/>
      <c r="J171" s="34"/>
      <c r="K171" s="34"/>
      <c r="L171" s="29"/>
      <c r="M171" s="29"/>
      <c r="N171" s="29"/>
      <c r="O171" s="29"/>
      <c r="P171" s="34"/>
      <c r="Q171" s="34"/>
    </row>
    <row r="172" spans="5:17" x14ac:dyDescent="0.25">
      <c r="E172" s="34"/>
      <c r="F172" s="34"/>
      <c r="G172" s="34"/>
      <c r="H172" s="34"/>
      <c r="I172" s="34"/>
      <c r="J172" s="34"/>
      <c r="K172" s="34"/>
      <c r="L172" s="29"/>
      <c r="M172" s="29"/>
      <c r="N172" s="29"/>
      <c r="O172" s="29"/>
      <c r="P172" s="34"/>
      <c r="Q172" s="34"/>
    </row>
    <row r="173" spans="5:17" x14ac:dyDescent="0.25">
      <c r="E173" s="34"/>
      <c r="F173" s="34"/>
      <c r="G173" s="34"/>
      <c r="H173" s="34"/>
      <c r="I173" s="34"/>
      <c r="J173" s="34"/>
      <c r="K173" s="34"/>
      <c r="L173" s="29"/>
      <c r="M173" s="29"/>
      <c r="N173" s="29"/>
      <c r="O173" s="29"/>
      <c r="P173" s="34"/>
      <c r="Q173" s="34"/>
    </row>
    <row r="174" spans="5:17" x14ac:dyDescent="0.25">
      <c r="E174" s="34"/>
      <c r="F174" s="34"/>
      <c r="G174" s="34"/>
      <c r="H174" s="34"/>
      <c r="I174" s="34"/>
      <c r="J174" s="34"/>
      <c r="K174" s="34"/>
      <c r="L174" s="29"/>
      <c r="M174" s="29"/>
      <c r="N174" s="29"/>
      <c r="O174" s="29"/>
      <c r="P174" s="34"/>
      <c r="Q174" s="34"/>
    </row>
    <row r="175" spans="5:17" x14ac:dyDescent="0.25">
      <c r="E175" s="34"/>
      <c r="F175" s="34"/>
      <c r="G175" s="34"/>
      <c r="H175" s="34"/>
      <c r="I175" s="34"/>
      <c r="J175" s="34"/>
      <c r="K175" s="34"/>
      <c r="L175" s="29"/>
      <c r="M175" s="29"/>
      <c r="N175" s="29"/>
      <c r="O175" s="29"/>
      <c r="P175" s="34"/>
      <c r="Q175" s="34"/>
    </row>
    <row r="176" spans="5:17" x14ac:dyDescent="0.25">
      <c r="E176" s="34"/>
      <c r="F176" s="34"/>
      <c r="G176" s="34"/>
      <c r="H176" s="34"/>
      <c r="I176" s="34"/>
      <c r="J176" s="34"/>
      <c r="K176" s="34"/>
      <c r="L176" s="29"/>
      <c r="M176" s="29"/>
      <c r="N176" s="29"/>
      <c r="O176" s="29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29"/>
      <c r="M177" s="29"/>
      <c r="N177" s="29"/>
      <c r="O177" s="29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29"/>
      <c r="M178" s="29"/>
      <c r="N178" s="29"/>
      <c r="O178" s="29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29"/>
      <c r="M179" s="29"/>
      <c r="N179" s="29"/>
      <c r="O179" s="29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29"/>
      <c r="M180" s="29"/>
      <c r="N180" s="29"/>
      <c r="O180" s="29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29"/>
      <c r="M181" s="29"/>
      <c r="N181" s="29"/>
      <c r="O181" s="29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29"/>
      <c r="M182" s="29"/>
      <c r="N182" s="29"/>
      <c r="O182" s="29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29"/>
      <c r="M183" s="29"/>
      <c r="N183" s="29"/>
      <c r="O183" s="29"/>
      <c r="P183" s="34"/>
      <c r="Q183" s="34"/>
    </row>
    <row r="184" spans="5:17" x14ac:dyDescent="0.25">
      <c r="E184" s="34"/>
      <c r="F184" s="34"/>
      <c r="G184" s="34"/>
      <c r="H184" s="34"/>
      <c r="I184" s="34"/>
      <c r="J184" s="34"/>
      <c r="K184" s="34"/>
      <c r="L184" s="29"/>
      <c r="M184" s="29"/>
      <c r="N184" s="29"/>
      <c r="O184" s="29"/>
      <c r="P184" s="34"/>
      <c r="Q184" s="34"/>
    </row>
    <row r="185" spans="5:17" x14ac:dyDescent="0.25">
      <c r="E185" s="34"/>
      <c r="F185" s="34"/>
      <c r="G185" s="34"/>
      <c r="H185" s="34"/>
      <c r="I185" s="34"/>
      <c r="J185" s="34"/>
      <c r="K185" s="34"/>
      <c r="L185" s="29"/>
      <c r="M185" s="29"/>
      <c r="N185" s="29"/>
      <c r="O185" s="29"/>
      <c r="P185" s="34"/>
      <c r="Q185" s="34"/>
    </row>
    <row r="186" spans="5:17" x14ac:dyDescent="0.25">
      <c r="E186" s="34"/>
      <c r="F186" s="34"/>
      <c r="G186" s="34"/>
      <c r="H186" s="34"/>
      <c r="I186" s="34"/>
      <c r="J186" s="34"/>
      <c r="K186" s="34"/>
      <c r="L186" s="29"/>
      <c r="M186" s="29"/>
      <c r="N186" s="29"/>
      <c r="O186" s="29"/>
      <c r="P186" s="34"/>
      <c r="Q186" s="34"/>
    </row>
    <row r="187" spans="5:17" x14ac:dyDescent="0.25">
      <c r="E187" s="34"/>
      <c r="F187" s="34"/>
      <c r="G187" s="34"/>
      <c r="H187" s="34"/>
      <c r="I187" s="34"/>
      <c r="J187" s="34"/>
      <c r="K187" s="34"/>
      <c r="L187" s="29"/>
      <c r="M187" s="29"/>
      <c r="N187" s="29"/>
      <c r="O187" s="29"/>
      <c r="P187" s="34"/>
      <c r="Q187" s="34"/>
    </row>
    <row r="188" spans="5:17" x14ac:dyDescent="0.25">
      <c r="E188" s="34"/>
      <c r="F188" s="34"/>
      <c r="G188" s="34"/>
      <c r="H188" s="34"/>
      <c r="I188" s="34"/>
      <c r="J188" s="34"/>
      <c r="K188" s="34"/>
      <c r="L188" s="29"/>
      <c r="M188" s="29"/>
      <c r="N188" s="29"/>
      <c r="O188" s="29"/>
      <c r="P188" s="34"/>
      <c r="Q188" s="34"/>
    </row>
    <row r="189" spans="5:17" x14ac:dyDescent="0.25">
      <c r="E189" s="34"/>
      <c r="F189" s="34"/>
      <c r="G189" s="34"/>
      <c r="H189" s="34"/>
      <c r="I189" s="34"/>
      <c r="J189" s="34"/>
      <c r="K189" s="34"/>
      <c r="L189" s="29"/>
      <c r="M189" s="29"/>
      <c r="N189" s="29"/>
      <c r="O189" s="29"/>
      <c r="P189" s="34"/>
      <c r="Q189" s="34"/>
    </row>
    <row r="190" spans="5:17" x14ac:dyDescent="0.25">
      <c r="E190" s="34"/>
      <c r="F190" s="34"/>
      <c r="G190" s="34"/>
      <c r="H190" s="34"/>
      <c r="I190" s="34"/>
      <c r="J190" s="34"/>
      <c r="K190" s="34"/>
      <c r="L190" s="29"/>
      <c r="M190" s="29"/>
      <c r="N190" s="29"/>
      <c r="O190" s="29"/>
      <c r="P190" s="34"/>
      <c r="Q190" s="34"/>
    </row>
    <row r="191" spans="5:17" x14ac:dyDescent="0.25">
      <c r="E191" s="34"/>
      <c r="F191" s="34"/>
      <c r="G191" s="34"/>
      <c r="H191" s="34"/>
      <c r="I191" s="34"/>
      <c r="J191" s="34"/>
      <c r="K191" s="34"/>
      <c r="L191" s="29"/>
      <c r="M191" s="29"/>
      <c r="N191" s="29"/>
      <c r="O191" s="29"/>
      <c r="P191" s="34"/>
      <c r="Q191" s="34"/>
    </row>
    <row r="192" spans="5:17" x14ac:dyDescent="0.25">
      <c r="E192" s="34"/>
      <c r="F192" s="34"/>
      <c r="G192" s="34"/>
      <c r="H192" s="34"/>
      <c r="I192" s="34"/>
      <c r="J192" s="34"/>
      <c r="K192" s="34"/>
      <c r="L192" s="29"/>
      <c r="M192" s="29"/>
      <c r="N192" s="29"/>
      <c r="O192" s="29"/>
      <c r="P192" s="34"/>
      <c r="Q192" s="34"/>
    </row>
    <row r="193" spans="5:17" x14ac:dyDescent="0.25">
      <c r="E193" s="34"/>
      <c r="F193" s="34"/>
      <c r="G193" s="34"/>
      <c r="H193" s="34"/>
      <c r="I193" s="34"/>
      <c r="J193" s="34"/>
      <c r="K193" s="34"/>
      <c r="L193" s="29"/>
      <c r="M193" s="29"/>
      <c r="N193" s="29"/>
      <c r="O193" s="29"/>
      <c r="P193" s="34"/>
      <c r="Q193" s="34"/>
    </row>
    <row r="194" spans="5:17" x14ac:dyDescent="0.25">
      <c r="E194" s="34"/>
      <c r="F194" s="34"/>
      <c r="G194" s="34"/>
      <c r="H194" s="34"/>
      <c r="I194" s="34"/>
      <c r="J194" s="34"/>
      <c r="K194" s="34"/>
      <c r="L194" s="29"/>
      <c r="M194" s="29"/>
      <c r="N194" s="29"/>
      <c r="O194" s="29"/>
      <c r="P194" s="34"/>
      <c r="Q194" s="34"/>
    </row>
    <row r="195" spans="5:17" x14ac:dyDescent="0.25">
      <c r="E195" s="34"/>
      <c r="F195" s="34"/>
      <c r="G195" s="34"/>
      <c r="H195" s="34"/>
      <c r="I195" s="34"/>
      <c r="J195" s="34"/>
      <c r="K195" s="34"/>
      <c r="L195" s="29"/>
      <c r="M195" s="29"/>
      <c r="N195" s="29"/>
      <c r="O195" s="29"/>
      <c r="P195" s="34"/>
      <c r="Q195" s="34"/>
    </row>
    <row r="196" spans="5:17" x14ac:dyDescent="0.25">
      <c r="E196" s="34"/>
      <c r="F196" s="34"/>
      <c r="G196" s="34"/>
      <c r="H196" s="34"/>
      <c r="I196" s="34"/>
      <c r="J196" s="34"/>
      <c r="K196" s="34"/>
      <c r="L196" s="29"/>
      <c r="M196" s="29"/>
      <c r="N196" s="29"/>
      <c r="O196" s="29"/>
      <c r="P196" s="34"/>
      <c r="Q196" s="34"/>
    </row>
    <row r="197" spans="5:17" x14ac:dyDescent="0.25">
      <c r="E197" s="34"/>
      <c r="F197" s="34"/>
      <c r="G197" s="34"/>
      <c r="H197" s="34"/>
      <c r="I197" s="34"/>
      <c r="J197" s="34"/>
      <c r="K197" s="34"/>
      <c r="L197" s="29"/>
      <c r="M197" s="29"/>
      <c r="N197" s="29"/>
      <c r="O197" s="29"/>
      <c r="P197" s="34"/>
      <c r="Q197" s="34"/>
    </row>
    <row r="198" spans="5:17" x14ac:dyDescent="0.25">
      <c r="E198" s="34"/>
      <c r="F198" s="34"/>
      <c r="G198" s="34"/>
      <c r="H198" s="34"/>
      <c r="I198" s="34"/>
      <c r="J198" s="34"/>
      <c r="K198" s="34"/>
      <c r="L198" s="29"/>
      <c r="M198" s="29"/>
      <c r="N198" s="29"/>
      <c r="O198" s="29"/>
      <c r="P198" s="34"/>
      <c r="Q198" s="34"/>
    </row>
    <row r="199" spans="5:17" x14ac:dyDescent="0.25">
      <c r="E199" s="34"/>
      <c r="F199" s="34"/>
      <c r="G199" s="34"/>
      <c r="H199" s="34"/>
      <c r="I199" s="34"/>
      <c r="J199" s="34"/>
      <c r="K199" s="34"/>
      <c r="L199" s="29"/>
      <c r="M199" s="29"/>
      <c r="N199" s="29"/>
      <c r="O199" s="29"/>
      <c r="P199" s="34"/>
      <c r="Q199" s="34"/>
    </row>
    <row r="200" spans="5:17" x14ac:dyDescent="0.25">
      <c r="E200" s="34"/>
      <c r="F200" s="34"/>
      <c r="G200" s="34"/>
      <c r="H200" s="34"/>
      <c r="I200" s="34"/>
      <c r="J200" s="34"/>
      <c r="K200" s="34"/>
      <c r="L200" s="29"/>
      <c r="M200"/>
      <c r="N200"/>
      <c r="O200" s="29"/>
      <c r="P200" s="34"/>
      <c r="Q200" s="34"/>
    </row>
    <row r="201" spans="5:17" x14ac:dyDescent="0.25">
      <c r="E201" s="34"/>
      <c r="F201" s="34"/>
      <c r="G201" s="34"/>
      <c r="H201" s="34"/>
      <c r="I201" s="34"/>
      <c r="J201" s="34"/>
      <c r="K201" s="34"/>
      <c r="L201" s="29"/>
      <c r="M201" s="29"/>
      <c r="N201" s="29"/>
      <c r="O201" s="29"/>
      <c r="P201" s="34"/>
      <c r="Q201" s="34"/>
    </row>
    <row r="202" spans="5:17" x14ac:dyDescent="0.25">
      <c r="E202" s="34"/>
      <c r="F202" s="34"/>
      <c r="G202" s="34"/>
      <c r="H202" s="34"/>
      <c r="I202" s="34"/>
      <c r="J202" s="34"/>
      <c r="K202" s="34"/>
      <c r="L202" s="29"/>
      <c r="M202" s="29"/>
      <c r="N202" s="29"/>
      <c r="O202" s="34"/>
      <c r="P202" s="34"/>
      <c r="Q202" s="34"/>
    </row>
    <row r="203" spans="5:17" x14ac:dyDescent="0.25">
      <c r="E203" s="34"/>
      <c r="F203" s="34"/>
      <c r="G203" s="34"/>
      <c r="H203" s="34"/>
      <c r="I203" s="34"/>
      <c r="J203" s="34"/>
      <c r="K203" s="34"/>
      <c r="L203" s="29"/>
      <c r="M203" s="29"/>
      <c r="N203" s="29"/>
      <c r="O203" s="34"/>
      <c r="P203" s="34"/>
      <c r="Q203" s="34"/>
    </row>
    <row r="204" spans="5:17" x14ac:dyDescent="0.25">
      <c r="L204" s="29"/>
      <c r="M204" s="29"/>
      <c r="N204" s="29"/>
    </row>
    <row r="205" spans="5:17" x14ac:dyDescent="0.25">
      <c r="L205" s="29"/>
      <c r="M205" s="29"/>
      <c r="N205" s="29"/>
    </row>
  </sheetData>
  <sortState xmlns:xlrd2="http://schemas.microsoft.com/office/spreadsheetml/2017/richdata2" ref="F93:H105">
    <sortCondition ref="H93:H105"/>
  </sortState>
  <mergeCells count="1">
    <mergeCell ref="Q3:S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'2 9 20 payroll'!AH4</f>
        <v>6</v>
      </c>
      <c r="D1" s="2">
        <f>'2 9 20 payroll'!AI4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+(J1*D1)+(O1*E1)+(V1*'2 9 20 payroll'!$AJ$7)+W1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+'2 9 20 payroll'!$AI$2</f>
        <v>29</v>
      </c>
      <c r="E2" s="2">
        <f>+'2 9 20 payroll'!$AJ$2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+(J2*D2)+(O2*E2)+(V2*'2 9 20 payroll'!$AJ$7)+W2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+(J3*D3)+(O3*E3)+(V3*'2 9 20 payroll'!$AJ$7)+W3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+(J4*D4)+(O4*E4)+(V4*'2 9 20 payroll'!$AJ$7)+W4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+'2 9 20 payroll'!$AI$2</f>
        <v>29</v>
      </c>
      <c r="E5" s="2">
        <f>+'2 9 20 payroll'!$AJ$2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+(J5*D5)+(O5*E5)+(V5*'2 9 20 payroll'!$AJ$7)+W5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+'2 9 20 payroll'!$AI$2</f>
        <v>29</v>
      </c>
      <c r="E6" s="2">
        <f>+'2 9 20 payroll'!$AJ$2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+(J6*D6)+(O6*E6)+(V6*'2 9 20 payroll'!$AJ$7)+W6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+'2 9 20 payroll'!$AJ$2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+(J7*D7)+(O7*E7)+(V7*'2 9 20 payroll'!$AJ$7)+W7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+(J8*D8)+(O8*E8)+(V8*'2 9 20 payroll'!$AJ$7)+W8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+'2 9 20 payroll'!$AI$2</f>
        <v>29</v>
      </c>
      <c r="E9" s="2">
        <f>+'2 9 20 payroll'!$AJ$2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+(J9*D9)+(O9*E9)+(V9*'2 9 20 payroll'!$AJ$7)+W9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+(J10*D10)+(O10*E10)+(V10*'2 9 20 payroll'!$AJ$7)+W10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+(J11*D11)+(O11*E11)+(V11*'2 9 20 payroll'!$AJ$7)+W11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+(J12*D12)+(O12*E12)+(V12*'2 9 20 payroll'!$AJ$7)+W12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+(J13*D13)+(O13*E13)+(V13*'2 9 20 payroll'!$AJ$7)+W13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+'2 9 20 payroll'!$AI$2</f>
        <v>29</v>
      </c>
      <c r="E14" s="2">
        <f>+'2 9 20 payroll'!$AJ$2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+(J14*D14)+(O14*E14)+(V14*'2 9 20 payroll'!$AJ$7)+W14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+(J15*D15)+(O15*E15)+(V15*'2 9 20 payroll'!$AJ$7)+W15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+(J16*D16)+(O16*E16)+(V16*'2 9 20 payroll'!$AJ$7)+W16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'2 9 20 payroll'!AH2</f>
        <v>8</v>
      </c>
      <c r="D17" s="2">
        <f>'2 9 20 payroll'!AI2</f>
        <v>29</v>
      </c>
      <c r="E17" s="2">
        <f>'2 9 20 payroll'!AJ2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+(J17*D17)+(O17*E17)+(V17*'2 9 20 payroll'!$AJ$7)+W17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+(J18*D18)+(O18*E18)+(V18*'2 9 20 payroll'!$AJ$7)+W18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+(J19*D19)+(O19*E19)+(V19*'2 9 20 payroll'!$AJ$7)+W19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+(J20*D20)+(O20*E20)+(V20*'2 9 20 payroll'!$AJ$7)+W20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+(J21*D21)+(O21*E21)+(V21*'2 9 20 payroll'!$AJ$7)+W21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+(J22*D22)+(O22*E22)+(V22*'2 9 20 payroll'!$AJ$7)+W22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+(J23*D23)+(O23*E23)+(V23*'2 9 20 payroll'!$AJ$7)+W23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+(J24*D24)+(O24*E24)+(V24*'2 9 20 payroll'!$AJ$7)+W24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+'2 9 20 payroll'!$AI$2</f>
        <v>29</v>
      </c>
      <c r="E25" s="2">
        <f>+'2 9 20 payroll'!$AJ$2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+(J25*D25)+(O25*E25)+(V25*'2 9 20 payroll'!$AJ$7)+W25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+'2 9 20 payroll'!$AI$2</f>
        <v>29</v>
      </c>
      <c r="E26" s="2">
        <f>+'2 9 20 payroll'!$AJ$2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+(J26*D26)+(O26*E26)+(V26*'2 9 20 payroll'!$AJ$7)+W26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+'2 9 20 payroll'!$AI$2</f>
        <v>29</v>
      </c>
      <c r="E27" s="2">
        <f>+'2 9 20 payroll'!$AJ$2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+(J27*D27)+(O27*E27)+(V27*'2 9 20 payroll'!$AJ$7)+W27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+'2 9 20 payroll'!$AI$2</f>
        <v>29</v>
      </c>
      <c r="E28" s="2">
        <f>+'2 9 20 payroll'!$AJ$2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+(J28*D28)+(O28*E28)+(V28*'2 9 20 payroll'!$AJ$7)+W28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+'2 9 20 payroll'!$AI$2</f>
        <v>29</v>
      </c>
      <c r="E29" s="2">
        <f>+'2 9 20 payroll'!$AJ$2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+(J29*D29)+(O29*E29)+(V29*'2 9 20 payroll'!$AJ$7)+W29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+'2 9 20 payroll'!$AI$2</f>
        <v>29</v>
      </c>
      <c r="E30" s="2">
        <f>+'2 9 20 payroll'!$AJ$2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+(J30*D30)+(O30*E30)+(V30*'2 9 20 payroll'!$AJ$7)+W30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+'2 9 20 payroll'!$AI$2</f>
        <v>29</v>
      </c>
      <c r="E31" s="2">
        <f>+'2 9 20 payroll'!$AJ$2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+(J31*D31)+(O31*E31)+(V31*'2 9 20 payroll'!$AJ$7)+W31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+(J32*D32)+(O32*E32)+(V32*'2 9 20 payroll'!$AJ$7)+W32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+(J33*D33)+(O33*E33)+(V33*'2 9 20 payroll'!$AJ$7)+W33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+'2 9 20 payroll'!$AI$2</f>
        <v>29</v>
      </c>
      <c r="E34" s="2">
        <f>+'2 9 20 payroll'!$AJ$2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+(J34*D34)+(O34*E34)+(V34*'2 9 20 payroll'!$AJ$7)+W34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+(J35*D35)+(O35*E35)+(V35*'2 9 20 payroll'!$AJ$7)+W35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+(J36*D36)+(O36*E36)+(V36*'2 9 20 payroll'!$AJ$7)+W36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+(J37*D37)+(O37*E37)+(V37*'2 9 20 payroll'!$AJ$7)+W37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+(J38*D38)+(O38*E38)+(V38*'2 9 20 payroll'!$AJ$7)+W38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+(J39*D39)+(O39*E39)+(V39*'2 9 20 payroll'!$AJ$7)+W39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+'2 9 20 payroll'!$AI$4</f>
        <v>40</v>
      </c>
      <c r="E40" s="2">
        <f>+'2 9 20 payroll'!$AJ$4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+(J40*D40)+(O40*E40)+(V40*'2 9 20 payroll'!$AJ$7)+W40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+(J41*D41)+(O41*E41)+(V41*'2 9 20 payroll'!$AJ$7)+W41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+(J42*D42)+(O42*E42)+(V42*'2 9 20 payroll'!$AJ$7)+W42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+'2 9 20 payroll'!$AI$2</f>
        <v>29</v>
      </c>
      <c r="E43" s="2">
        <f>+'2 9 20 payroll'!$AJ$2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+(J43*D43)+(O43*E43)+(V43*'2 9 20 payroll'!$AJ$7)+W43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+(J44*D44)+(O44*E44)+(V44*'2 9 20 payroll'!$AJ$7)+W44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+(J45*D45)+(O45*E45)+(V45*'2 9 20 payroll'!$AJ$7)+W45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+'2 9 20 payroll'!$AI$4</f>
        <v>40</v>
      </c>
      <c r="E46" s="2">
        <f>+'2 9 20 payroll'!$AJ$4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+(J46*D46)+(O46*E46)+(V46*'2 9 20 payroll'!$AJ$7)+W46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+'2 9 20 payroll'!$AI$2</f>
        <v>29</v>
      </c>
      <c r="E47" s="2">
        <f>+'2 9 20 payroll'!$AJ$2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+(J47*D47)+(O47*E47)+(V47*'2 9 20 payroll'!$AJ$7)+W47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+'2 9 20 payroll'!$AI$2</f>
        <v>29</v>
      </c>
      <c r="E48" s="2">
        <f>+'2 9 20 payroll'!$AJ$2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+(J48*D48)+(O48*E48)+(V48*'2 9 20 payroll'!$AJ$7)+W48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+(J49*D49)+(O49*E49)+(V49*'2 9 20 payroll'!$AJ$7)+W49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+(J50*D50)+(O50*E50)+(V50*'2 9 20 payroll'!$AJ$7)+W50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+(J51*D51)+(O51*E51)+(V51*'2 9 20 payroll'!$AJ$7)+W51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+'2 9 20 payroll'!$AI$2</f>
        <v>29</v>
      </c>
      <c r="E52" s="2">
        <f>+'2 9 20 payroll'!$AJ$2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+(J52*D52)+(O52*E52)+(V52*'2 9 20 payroll'!$AJ$7)+W52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+'2 9 20 payroll'!$AI$5</f>
        <v>47</v>
      </c>
      <c r="E53" s="2">
        <f>+'2 9 20 payroll'!$AJ$5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+(J53*D53)+(O53*E53)+(V53*'2 9 20 payroll'!$AJ$7)+W53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+(J54*D54)+(O54*E54)+(V54*'2 9 20 payroll'!$AJ$7)+W54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+(J55*D55)+(O55*E55)+(V55*'2 9 20 payroll'!$AJ$7)+W55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+(J56*D56)+(O56*E56)+(V56*'2 9 20 payroll'!$AJ$7)+W56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+(J57*D57)+(O57*E57)+(V57*'2 9 20 payroll'!$AJ$7)+W57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+(J58*D58)+(O58*E58)+(V58*'2 9 20 payroll'!$AJ$7)+W58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+(J59*D59)+(O59*E59)+(V59*'2 9 20 payroll'!$AJ$7)+W59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+(J60*D60)+(O60*E60)+(V60*'2 9 20 payroll'!$AJ$7)+W60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+(J61*D61)+(O61*E61)+(V61*'2 9 20 payroll'!$AJ$7)+W61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+(J62*D62)+(O62*E62)+(V62*'2 9 20 payroll'!$AJ$7)+W62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+(J63*D63)+(O63*E63)+(V63*'2 9 20 payroll'!$AJ$7)+W63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+(J64*D64)+(O64*E64)+(V64*'2 9 20 payroll'!$AJ$7)+W64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+(J65*D65)+(O65*E65)+(V65*'2 9 20 payroll'!$AJ$7)+W65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+(J66*D66)+(O66*E66)+(V66*'2 9 20 payroll'!$AJ$7)+W66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+(J67*D67)+(O67*E67)+(V67*'2 9 20 payroll'!$AJ$7)+W67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+(J68*D68)+(O68*E68)+(V68*'2 9 20 payroll'!$AJ$7)+W68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+(J69*D69)+(O69*E69)+(W69*'2 9 20 payroll'!$AJ$7)+X69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+(J70*D70)+(O70*E70)+(W70*'2 9 20 payroll'!$AJ$7)+X70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+(J71*D71)+(O71*E71)+(W71*'2 9 20 payroll'!$AJ$7)+X71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+(J72*D72)+(O72*E72)+(W72*'2 9 20 payroll'!$AJ$7)+X72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+(J73*D73)+(O73*E73)+(W73*'2 9 20 payroll'!$AJ$7)+X73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+(J74*D74)+(O74*E74)+(W74*'2 9 20 payroll'!$AJ$7)+X74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+(J75*D75)+(O75*E75)+(W75*'2 9 20 payroll'!$AJ$7)+X75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+(J76*D76)+(O76*E76)+(W76*'2 9 20 payroll'!$AJ$7)+X76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+(J77*D77)+(O77*E77)+(W77*'2 9 20 payroll'!$AJ$7)+X77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+(J79*D79)+(O79*E79)+(W79*'2 9 20 payroll'!$AJ$7)+X79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+(J80*D80)+(O80*E80)+(W80*'2 9 20 payroll'!$AJ$7)+X80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+(J81*D81)+(O81*E81)+(W81*'2 9 20 payroll'!$AJ$7)+X81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+(J83*D83)+(O83*E83)+(W83*'2 9 20 payroll'!$AJ$7)+X83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+(J84*D84)+(O84*E84)+(W84*'2 9 20 payroll'!$AJ$7)+X84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+(J85*D85)+(O85*E85)+(W85*'2 9 20 payroll'!$AJ$7)+X85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+(J86*D86)+(O86*E86)+(W86*'2 9 20 payroll'!$AJ$7)+X86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+(J87*D87)+(O87*E87)+(W87*'2 9 20 payroll'!$AJ$7)+X87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+(J88*D88)+(O88*E88)+(W88*'2 9 20 payroll'!$AJ$7)+X88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+(J89*D89)+(O89*E89)+(W89*'2 9 20 payroll'!$AJ$7)+X89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+(J90*D90)+(O90*E90)+(W90*'2 9 20 payroll'!$AJ$7)+X90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+'2 9 20 payroll'!$AI$2</f>
        <v>29</v>
      </c>
      <c r="E91" s="16">
        <f>+'2 9 20 payroll'!$AJ$2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+(J91*D91)+(O91*E91)+(W91*'2 9 20 payroll'!$AJ$7)+X91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+(J92*D92)+(O92*E92)+(W92*'2 9 20 payroll'!$AJ$7)+X92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+(J93*D93)+(O93*E93)+(W93*'2 9 20 payroll'!$AJ$7)+X93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+(J94*D94)+(O94*E94)+(W94*'2 9 20 payroll'!$AJ$7)+X94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+(J95*D95)+(O95*E95)+(W95*'2 9 20 payroll'!$AJ$7)+X95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+(J96*D96)+(O96*E96)+(W96*'2 9 20 payroll'!$AJ$7)+X96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+(J98*D98)+(O98*E98)+(W98*'2 9 20 payroll'!$AJ$7)+X98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+(J99*D99)+(O99*E99)+(W99*'2 9 20 payroll'!$AJ$7)+X99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+(J100*D100)+(O100*E100)+(W100*'2 9 20 payroll'!$AJ$7)+X100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+(J101*D101)+(O101*E101)+(W101*'2 9 20 payroll'!$AJ$7)+X101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+(J102*D102)+(O102*E102)+(W102*'2 9 20 payroll'!$AJ$7)+X102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+(J103*D103)+(O103*E103)+(W103*'2 9 20 payroll'!$AJ$7)+X103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+(J104*D104)+(O104*E104)+(W104*'2 9 20 payroll'!$AJ$7)+X104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+(J105*D105)+(O105*E105)+(W105*'2 9 20 payroll'!$AJ$7)+X105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+(J106*D106)+(O106*E106)+(W106*'2 9 20 payroll'!$AJ$7)+X106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+(J107*D107)+(O107*E107)+(W107*'2 9 20 payroll'!$AJ$7)+X107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+(J108*D108)+(O108*E108)+(W108*'2 9 20 payroll'!$AJ$7)+X108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+(J109*D109)+(O109*E109)+(W109*'2 9 20 payroll'!$AJ$7)+X109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+(J110*D110)+(O110*E110)+(W110*'2 9 20 payroll'!$AJ$7)+X110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+(J111*D111)+(O111*E111)+(W111*'2 9 20 payroll'!$AJ$7)+X111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+(J112*D112)+(O112*E112)+(W112*'2 9 20 payroll'!$AJ$7)+X112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+(J113*D113)+(O113*E113)+(W113*'2 9 20 payroll'!$AJ$7)+X113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+(J114*D114)+(O114*E114)+(W114*'2 9 20 payroll'!$AJ$7)+X114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+(J115*D115)+(O115*E115)+(W115*'2 9 20 payroll'!$AJ$7)+X115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+(J116*D116)+(O116*E116)+(W116*'2 9 20 payroll'!$AJ$7)+X116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+(J117*D117)+(O117*E117)+(W117*'2 9 20 payroll'!$AJ$7)+X117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+(J118*D118)+(O118*E118)+(W118*'2 9 20 payroll'!$AJ$7)+X118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+(J119*D119)+(O119*E119)+(W119*'2 9 20 payroll'!$AJ$7)+X119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+(J120*D120)+(O120*E120)+(W120*'2 9 20 payroll'!$AJ$7)+X120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+(J121*D121)+(O121*E121)+(W121*'2 9 20 payroll'!$AJ$7)+X121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+(J122*D122)+(O122*E122)+(W122*'2 9 20 payroll'!$AJ$7)+X122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+(J123*D123)+(O123*E123)+(W123*'2 9 20 payroll'!$AJ$7)+X123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+(J124*D124)+(O124*E124)+(W124*'2 9 20 payroll'!$AJ$7)+X124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+(J125*D125)+(O125*E125)+(W125*'2 9 20 payroll'!$AJ$7)+X125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+(J126*D126)+(O126*E126)+(W126*'2 9 20 payroll'!$AJ$7)+X126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+(J127*D127)+(O127*E127)+(W127*'2 9 20 payroll'!$AJ$7)+X127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+(J128*D128)+(O128*E128)+(W128*'2 9 20 payroll'!$AJ$7)+X128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+(J129*D129)+(O129*E129)+(W129*'2 9 20 payroll'!$AJ$7)+X129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+(J130*D130)+(O130*E130)+(W130*'2 9 20 payroll'!$AJ$7)+X130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+(J131*D131)+(O131*E131)+(W131*'2 9 20 payroll'!$AJ$7)+X131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+(J132*D132)+(O132*E132)+(W132*'2 9 20 payroll'!$AJ$7)+X132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+(J133*D133)+(O133*E133)+(W133*'2 9 20 payroll'!$AJ$7)+X133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+(J134*D134)+(O134*E134)+(W134*'2 9 20 payroll'!$AJ$7)+X134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+(J135*D135)+(O135*E135)+(W135*'2 9 20 payroll'!$AJ$7)+X135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+(J136*D136)+(O136*E136)+(W136*'2 9 20 payroll'!$AJ$7)+X136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+(J137*D137)+(O137*E137)+(W137*'2 9 20 payroll'!$AJ$7)+X137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+(J138*D138)+(O138*E138)+(W138*'2 9 20 payroll'!$AJ$7)+X138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+(J139*D139)+(O139*E139)+(W139*'2 9 20 payroll'!$AJ$7)+X139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+(J140*D140)+(O140*E140)+(W140*'2 9 20 payroll'!$AJ$7)+X140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+(J142*D142)+(O142*E142)+(W142*'2 9 20 payroll'!$AJ$7)+X142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+(J143*D143)+(O143*E143)+(W143*'2 9 20 payroll'!$AJ$7)+X143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+(J144*D144)+(O144*E144)+(W144*'2 9 20 payroll'!$AJ$7)+X144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+(J145*D145)+(O145*E145)+(W145*'2 9 20 payroll'!$AJ$7)+X145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+(J146*D146)+(O146*E146)+(W146*'2 9 20 payroll'!$AJ$7)+X146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+(J147*D147)+(O147*E147)+(W147*'2 9 20 payroll'!$AJ$7)+X147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+(J148*D148)+(O148*E148)+(W148*'2 9 20 payroll'!$AJ$7)+X148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+(J149*D149)+(O149*E149)+(W149*'2 9 20 payroll'!$AJ$7)+X149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+(J150*D150)+(O150*E150)+(X150*'2 9 20 payroll'!$AJ$7)+Y150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+(J151*D151)+(O151*E151)+(X151*'2 9 20 payroll'!$AJ$7)+Y151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+(J152*D152)+(O152*E152)+(X152*'2 9 20 payroll'!$AJ$7)+Y152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+(J153*D153)+(O153*E153)+(X153*'2 9 20 payroll'!$AJ$7)+Y153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+(J154*D154)+(O154*E154)+(X154*'2 9 20 payroll'!$AJ$7)+Y154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+(J155*D155)+(O155*E155)+(X155*'2 9 20 payroll'!$AJ$7)+Y155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+(J156*D156)+(O156*E156)+(X156*'2 9 20 payroll'!$AJ$7)+Y156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+(J157*D157)+(O157*E157)+(X157*'2 9 20 payroll'!$AJ$7)+Y157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+(J158*D158)+(O158*E158)+(X158*'2 9 20 payroll'!$AJ$7)+Y158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+(J159*D159)+(O159*E159)+(X159*'2 9 20 payroll'!$AJ$7)+Y159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+(J160*D160)+(O160*E160)+(X160*'2 9 20 payroll'!$AJ$7)+Y160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+(J161*D161)+(O161*E161)+(X161*'2 9 20 payroll'!$AJ$7)+Y161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+(J162*D162)+(O162*E162)+(X162*'2 9 20 payroll'!$AJ$7)+Y162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+(J163*D163)+(O163*E163)+(X163*'2 9 20 payroll'!$AJ$7)+Y163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+(J164*D164)+(O164*E164)+(X164*'2 9 20 payroll'!$AJ$7)+Y164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+(J165*D165)+(O165*E165)+(X165*'2 9 20 payroll'!$AJ$7)+Y165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+(J166*D166)+(O166*E166)+(X166*'2 9 20 payroll'!$AJ$7)+Y166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+(J167*D167)+(O167*E167)+(X167*'2 9 20 payroll'!$AJ$7)+Y167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+(J168*D168)+(O168*E168)+(X168*'2 9 20 payroll'!$AJ$7)+Y168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+(J169*D169)+(O169*E169)+(X169*'2 9 20 payroll'!$AJ$7)+Y169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+(J170*D170)+(O170*E170)+(X170*'2 9 20 payroll'!$AJ$7)+Y170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+(J171*D171)+(O171*E171)+(X171*'2 9 20 payroll'!$AJ$7)+Y171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+(J172*D172)+(O172*E172)+(X172*'2 9 20 payroll'!$AJ$7)+Y172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+(J173*D173)+(O173*E173)+(X173*'2 9 20 payroll'!$AJ$7)+Y173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+(J174*D174)+(O174*E174)+(X174*'2 9 20 payroll'!$AJ$7)+Y174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+(J175*D175)+(O175*E175)+(X175*'2 9 20 payroll'!$AJ$7)+Y175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+(J176*D176)+(O176*E176)+(X176*'2 9 20 payroll'!$AJ$7)+Y176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+(J177*D177)+(O177*E177)+(X177*'2 9 20 payroll'!$AJ$7)+Y177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+(J178*D178)+(O178*E178)+(X178*'2 9 20 payroll'!$AJ$7)+Y178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+(J179*D179)+(O179*E179)+(X179*'2 9 20 payroll'!$AJ$7)+Y179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+(J180*D180)+(O180*E180)+(X180*'2 9 20 payroll'!$AJ$7)+Y180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+(J181*D181)+(O181*E181)+(X181*'2 9 20 payroll'!$AJ$7)+Y181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+(J182*D182)+(O182*E182)+(X182*'2 9 20 payroll'!$AJ$7)+Y182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+(J183*D183)+(O183*E183)+(X183*'2 9 20 payroll'!$AJ$7)+Y183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+(J184*D184)+(O184*E184)+(X184*'2 9 20 payroll'!$AJ$7)+Y184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+(J185*D185)+(O185*E185)+(X185*'2 9 20 payroll'!$AJ$7)+Y185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+(J186*D186)+(O186*E186)+(X186*'2 9 20 payroll'!$AJ$7)+Y186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+(J187*D187)+(O187*E187)+(X187*'2 9 20 payroll'!$AJ$7)+Y187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+(J188*D188)+(O188*E188)+(X188*'2 9 20 payroll'!$AJ$7)+Y188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+(J189*D189)+(O189*E189)+(X189*'2 9 20 payroll'!$AJ$7)+Y189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+(J190*D190)+(O190*E190)+(X190*'2 9 20 payroll'!$AJ$7)+Y190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+(J191*D191)+(O191*E191)+(X191*'2 9 20 payroll'!$AJ$7)+Y191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+'2 9 20 payroll'!K76+'2 9 20 payroll'!P76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+(J193*D193)+(O193*E193)+(X193*'2 9 20 payroll'!$AJ$7)+Y193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+(J194*D194)+(O194*E194)+(X194*'2 9 20 payroll'!$AJ$7)+Y194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+(J195*D195)+(O195*E195)+(X195*'2 9 20 payroll'!$AJ$7)+Y195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+(J196*D196)+(O196*E196)+(X196*'2 9 20 payroll'!$AJ$7)+Y196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+(J197*D197)+(O197*E197)+(X197*'2 9 20 payroll'!$AJ$7)+Y197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+(J198*D198)+(O198*E198)+(X198*'2 9 20 payroll'!$AJ$7)+Y198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+(J199*D199)+(O199*E199)+(X199*'2 9 20 payroll'!$AJ$7)+Y199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+(J200*D200)+(O200*E200)+(X200*'2 9 20 payroll'!$AJ$7)+Y200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+(J201*D201)+(O201*E201)+(X201*'2 9 20 payroll'!$AJ$7)+Y201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+(J202*D202)+(O202*E202)+(X202*'2 9 20 payroll'!$AJ$7)+Y202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+(J203*D203)+(O203*E203)+(X203*'2 9 20 payroll'!$AJ$7)+Y203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+(J204*D204)+(O204*E204)+(X204*'2 9 20 payroll'!$AJ$7)+Y204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+(J205*D205)+(O205*E205)+(X205*'2 9 20 payroll'!$AJ$7)+Y205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+(J206*D206)+(O206*E206)+(X206*'2 9 20 payroll'!$AJ$7)+Y206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+(J207*D207)+(O207*E207)+(X207*'2 9 20 payroll'!$AJ$7)+Y207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+(J208*D208)+(O208*E208)+(X208*'2 9 20 payroll'!$AJ$7)+Y208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+(J209*D209)+(O209*E209)+(X209*'2 9 20 payroll'!$AJ$7)+Y209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+(J210*D210)+(O210*E210)+(X210*'2 9 20 payroll'!$AJ$7)+Y210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+(J211*D211)+(O211*E211)+(X211*'2 9 20 payroll'!$AJ$7)+Y211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+(J212*D212)+(O212*E212)+(X212*'2 9 20 payroll'!$AJ$7)+Y212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+(J213*D213)+(O213*E213)+(X213*'2 9 20 payroll'!$AJ$7)+Y213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+(J214*D214)+(O214*E214)+(X214*'2 9 20 payroll'!$AJ$7)+Y214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+(J215*D215)+(O215*E215)+(X215*'2 9 20 payroll'!$AJ$7)+Y215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+(J216*D216)+(O216*E216)+(X216*'2 9 20 payroll'!$AJ$7)+Y216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+(J217*D217)+(O217*E217)+(X217*'2 9 20 payroll'!$AJ$7)+Y217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+(J218*D218)+(O218*E218)+(X218*'2 9 20 payroll'!$AJ$7)+Y218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+(J219*D219)+(O219*E219)+(X219*'2 9 20 payroll'!$AJ$7)+Y219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+(J220*D220)+(O220*E220)+(X220*'2 9 20 payroll'!$AJ$7)+Y220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2 9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2020-02-10T18:45:56Z</dcterms:modified>
</cp:coreProperties>
</file>