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ummer 2017 Referee Payroll\"/>
    </mc:Choice>
  </mc:AlternateContent>
  <bookViews>
    <workbookView xWindow="120" yWindow="225" windowWidth="19020" windowHeight="10755" tabRatio="787"/>
  </bookViews>
  <sheets>
    <sheet name="Game Reports" sheetId="1" r:id="rId1"/>
    <sheet name="Summary by game" sheetId="2" r:id="rId2"/>
    <sheet name="Pay by referee" sheetId="3" r:id="rId3"/>
    <sheet name="Inactive" sheetId="6" r:id="rId4"/>
    <sheet name="6 22 17 payroll" sheetId="5" r:id="rId5"/>
    <sheet name="Sheet1" sheetId="7" r:id="rId6"/>
  </sheets>
  <definedNames>
    <definedName name="_xlnm._FilterDatabase" localSheetId="4" hidden="1">'6 22 17 payroll'!$I$168:$L$172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1027"/>
</workbook>
</file>

<file path=xl/calcChain.xml><?xml version="1.0" encoding="utf-8"?>
<calcChain xmlns="http://schemas.openxmlformats.org/spreadsheetml/2006/main">
  <c r="AM58" i="5" l="1"/>
  <c r="W91" i="5"/>
  <c r="AB91" i="5"/>
  <c r="AG91" i="5"/>
  <c r="N168" i="5"/>
  <c r="M97" i="5"/>
  <c r="AG90" i="5" l="1"/>
  <c r="AG92" i="5"/>
  <c r="M90" i="5"/>
  <c r="M91" i="5"/>
  <c r="AI91" i="5" s="1"/>
  <c r="M92" i="5"/>
  <c r="M85" i="5" l="1"/>
  <c r="M86" i="5"/>
  <c r="M87" i="5"/>
  <c r="M151" i="5" l="1"/>
  <c r="M152" i="5"/>
  <c r="AG86" i="5"/>
  <c r="K168" i="5"/>
  <c r="W151" i="5"/>
  <c r="AB151" i="5"/>
  <c r="AG151" i="5"/>
  <c r="W90" i="5"/>
  <c r="AB90" i="5"/>
  <c r="AB86" i="5"/>
  <c r="AB87" i="5"/>
  <c r="W86" i="5"/>
  <c r="W87" i="5"/>
  <c r="L168" i="5"/>
  <c r="AI86" i="5" l="1"/>
  <c r="AI90" i="5"/>
  <c r="AI151" i="5"/>
  <c r="AG167" i="5"/>
  <c r="AG168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7" i="5"/>
  <c r="R88" i="5"/>
  <c r="R89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M127" i="5"/>
  <c r="W127" i="5"/>
  <c r="AB127" i="5"/>
  <c r="AG127" i="5"/>
  <c r="M128" i="5"/>
  <c r="W128" i="5"/>
  <c r="AB128" i="5"/>
  <c r="AG128" i="5"/>
  <c r="M129" i="5"/>
  <c r="W129" i="5"/>
  <c r="AB129" i="5"/>
  <c r="AG129" i="5"/>
  <c r="M130" i="5"/>
  <c r="W130" i="5"/>
  <c r="AB130" i="5"/>
  <c r="AG130" i="5"/>
  <c r="M131" i="5"/>
  <c r="W131" i="5"/>
  <c r="AB131" i="5"/>
  <c r="AG131" i="5"/>
  <c r="M132" i="5"/>
  <c r="W132" i="5"/>
  <c r="AB132" i="5"/>
  <c r="AG132" i="5"/>
  <c r="M133" i="5"/>
  <c r="W133" i="5"/>
  <c r="AB133" i="5"/>
  <c r="AG133" i="5"/>
  <c r="M134" i="5"/>
  <c r="W134" i="5"/>
  <c r="AB134" i="5"/>
  <c r="AG134" i="5"/>
  <c r="M135" i="5"/>
  <c r="W135" i="5"/>
  <c r="AB135" i="5"/>
  <c r="AG135" i="5"/>
  <c r="F168" i="5"/>
  <c r="G168" i="5"/>
  <c r="H168" i="5"/>
  <c r="I168" i="5"/>
  <c r="J168" i="5"/>
  <c r="AI135" i="5" l="1"/>
  <c r="AI134" i="5"/>
  <c r="AI133" i="5"/>
  <c r="AI132" i="5"/>
  <c r="AI131" i="5"/>
  <c r="AI130" i="5"/>
  <c r="AI129" i="5"/>
  <c r="AI128" i="5"/>
  <c r="AI127" i="5"/>
  <c r="W82" i="5"/>
  <c r="AB82" i="5"/>
  <c r="AG82" i="5"/>
  <c r="M81" i="5"/>
  <c r="M82" i="5"/>
  <c r="M83" i="5"/>
  <c r="AG60" i="5"/>
  <c r="M60" i="5"/>
  <c r="W60" i="5"/>
  <c r="AB60" i="5"/>
  <c r="AI82" i="5" l="1"/>
  <c r="AI60" i="5"/>
  <c r="AG80" i="5"/>
  <c r="AG81" i="5"/>
  <c r="AB79" i="5"/>
  <c r="AB80" i="5"/>
  <c r="AB81" i="5"/>
  <c r="AB83" i="5"/>
  <c r="W79" i="5"/>
  <c r="W80" i="5"/>
  <c r="W81" i="5"/>
  <c r="W83" i="5"/>
  <c r="M80" i="5"/>
  <c r="AI81" i="5" l="1"/>
  <c r="AI80" i="5"/>
  <c r="W21" i="5"/>
  <c r="AB21" i="5"/>
  <c r="AG21" i="5"/>
  <c r="M21" i="5"/>
  <c r="AI21" i="5" l="1"/>
  <c r="W5" i="5"/>
  <c r="AB5" i="5"/>
  <c r="AG5" i="5"/>
  <c r="W6" i="5"/>
  <c r="AB6" i="5"/>
  <c r="AG6" i="5"/>
  <c r="W7" i="5"/>
  <c r="AB7" i="5"/>
  <c r="AG7" i="5"/>
  <c r="W8" i="5"/>
  <c r="AB8" i="5"/>
  <c r="AG8" i="5"/>
  <c r="W9" i="5"/>
  <c r="AB9" i="5"/>
  <c r="AG9" i="5"/>
  <c r="W10" i="5"/>
  <c r="AB10" i="5"/>
  <c r="AG10" i="5"/>
  <c r="W11" i="5"/>
  <c r="AB11" i="5"/>
  <c r="AG11" i="5"/>
  <c r="W12" i="5"/>
  <c r="AB12" i="5"/>
  <c r="AG12" i="5"/>
  <c r="W13" i="5"/>
  <c r="AB13" i="5"/>
  <c r="AG13" i="5"/>
  <c r="W14" i="5"/>
  <c r="AB14" i="5"/>
  <c r="AG14" i="5"/>
  <c r="W15" i="5"/>
  <c r="AB15" i="5"/>
  <c r="AG15" i="5"/>
  <c r="W16" i="5"/>
  <c r="AB16" i="5"/>
  <c r="AG16" i="5"/>
  <c r="W17" i="5"/>
  <c r="AB17" i="5"/>
  <c r="AG17" i="5"/>
  <c r="W18" i="5"/>
  <c r="AB18" i="5"/>
  <c r="AG18" i="5"/>
  <c r="W19" i="5"/>
  <c r="AB19" i="5"/>
  <c r="AG19" i="5"/>
  <c r="W20" i="5"/>
  <c r="AB20" i="5"/>
  <c r="AG20" i="5"/>
  <c r="W22" i="5"/>
  <c r="AB22" i="5"/>
  <c r="AG22" i="5"/>
  <c r="W23" i="5"/>
  <c r="AB23" i="5"/>
  <c r="AG23" i="5"/>
  <c r="W24" i="5"/>
  <c r="AB24" i="5"/>
  <c r="AG24" i="5"/>
  <c r="W25" i="5"/>
  <c r="AB25" i="5"/>
  <c r="AG25" i="5"/>
  <c r="W26" i="5"/>
  <c r="AB26" i="5"/>
  <c r="AG26" i="5"/>
  <c r="W27" i="5"/>
  <c r="AB27" i="5"/>
  <c r="AG27" i="5"/>
  <c r="W28" i="5"/>
  <c r="AB28" i="5"/>
  <c r="AG28" i="5"/>
  <c r="W29" i="5"/>
  <c r="AB29" i="5"/>
  <c r="AG29" i="5"/>
  <c r="W30" i="5"/>
  <c r="AB30" i="5"/>
  <c r="AG30" i="5"/>
  <c r="W31" i="5"/>
  <c r="AB31" i="5"/>
  <c r="AG31" i="5"/>
  <c r="W32" i="5"/>
  <c r="AB32" i="5"/>
  <c r="AG32" i="5"/>
  <c r="W33" i="5"/>
  <c r="AB33" i="5"/>
  <c r="AG33" i="5"/>
  <c r="W34" i="5"/>
  <c r="AB34" i="5"/>
  <c r="AG34" i="5"/>
  <c r="W35" i="5"/>
  <c r="AB35" i="5"/>
  <c r="AG35" i="5"/>
  <c r="W36" i="5"/>
  <c r="AB36" i="5"/>
  <c r="AG36" i="5"/>
  <c r="W37" i="5"/>
  <c r="AB37" i="5"/>
  <c r="AG37" i="5"/>
  <c r="W38" i="5"/>
  <c r="AB38" i="5"/>
  <c r="AG38" i="5"/>
  <c r="W39" i="5"/>
  <c r="AB39" i="5"/>
  <c r="AG39" i="5"/>
  <c r="W40" i="5"/>
  <c r="AB40" i="5"/>
  <c r="AG40" i="5"/>
  <c r="W41" i="5"/>
  <c r="AB41" i="5"/>
  <c r="AG41" i="5"/>
  <c r="W42" i="5"/>
  <c r="AB42" i="5"/>
  <c r="AG42" i="5"/>
  <c r="W43" i="5"/>
  <c r="AB43" i="5"/>
  <c r="AG43" i="5"/>
  <c r="W44" i="5"/>
  <c r="AB44" i="5"/>
  <c r="AG44" i="5"/>
  <c r="W45" i="5"/>
  <c r="AB45" i="5"/>
  <c r="AG45" i="5"/>
  <c r="W46" i="5"/>
  <c r="AB46" i="5"/>
  <c r="AG46" i="5"/>
  <c r="W47" i="5"/>
  <c r="AB47" i="5"/>
  <c r="AG47" i="5"/>
  <c r="W48" i="5"/>
  <c r="AB48" i="5"/>
  <c r="AG48" i="5"/>
  <c r="W49" i="5"/>
  <c r="AB49" i="5"/>
  <c r="AG49" i="5"/>
  <c r="W50" i="5"/>
  <c r="AB50" i="5"/>
  <c r="AG50" i="5"/>
  <c r="W51" i="5"/>
  <c r="AB51" i="5"/>
  <c r="AG51" i="5"/>
  <c r="W52" i="5"/>
  <c r="AB52" i="5"/>
  <c r="AG52" i="5"/>
  <c r="W53" i="5"/>
  <c r="AB53" i="5"/>
  <c r="AG53" i="5"/>
  <c r="W54" i="5"/>
  <c r="AB54" i="5"/>
  <c r="AG54" i="5"/>
  <c r="W55" i="5"/>
  <c r="AB55" i="5"/>
  <c r="AG55" i="5"/>
  <c r="W56" i="5"/>
  <c r="AB56" i="5"/>
  <c r="AG56" i="5"/>
  <c r="W57" i="5"/>
  <c r="AB57" i="5"/>
  <c r="AG57" i="5"/>
  <c r="W58" i="5"/>
  <c r="AB58" i="5"/>
  <c r="AG58" i="5"/>
  <c r="W59" i="5"/>
  <c r="AB59" i="5"/>
  <c r="AG59" i="5"/>
  <c r="W61" i="5"/>
  <c r="AB61" i="5"/>
  <c r="AG61" i="5"/>
  <c r="W62" i="5"/>
  <c r="AB62" i="5"/>
  <c r="AG62" i="5"/>
  <c r="W63" i="5"/>
  <c r="AB63" i="5"/>
  <c r="AG63" i="5"/>
  <c r="W64" i="5"/>
  <c r="AB64" i="5"/>
  <c r="AG64" i="5"/>
  <c r="W65" i="5"/>
  <c r="AB65" i="5"/>
  <c r="AG65" i="5"/>
  <c r="W66" i="5"/>
  <c r="AB66" i="5"/>
  <c r="AG66" i="5"/>
  <c r="W67" i="5"/>
  <c r="AB67" i="5"/>
  <c r="AG67" i="5"/>
  <c r="W68" i="5"/>
  <c r="AB68" i="5"/>
  <c r="AG68" i="5"/>
  <c r="W69" i="5"/>
  <c r="AB69" i="5"/>
  <c r="AG69" i="5"/>
  <c r="W70" i="5"/>
  <c r="AB70" i="5"/>
  <c r="AG70" i="5"/>
  <c r="W71" i="5"/>
  <c r="AB71" i="5"/>
  <c r="AG71" i="5"/>
  <c r="W72" i="5"/>
  <c r="AB72" i="5"/>
  <c r="AG72" i="5"/>
  <c r="W73" i="5"/>
  <c r="AB73" i="5"/>
  <c r="AG73" i="5"/>
  <c r="W74" i="5"/>
  <c r="AB74" i="5"/>
  <c r="AG74" i="5"/>
  <c r="W75" i="5"/>
  <c r="AB75" i="5"/>
  <c r="AG75" i="5"/>
  <c r="W76" i="5"/>
  <c r="AB76" i="5"/>
  <c r="AG76" i="5"/>
  <c r="W77" i="5"/>
  <c r="AB77" i="5"/>
  <c r="AG77" i="5"/>
  <c r="W78" i="5"/>
  <c r="AB78" i="5"/>
  <c r="AG78" i="5"/>
  <c r="AG79" i="5"/>
  <c r="AG83" i="5"/>
  <c r="AI83" i="5" s="1"/>
  <c r="W84" i="5"/>
  <c r="AB84" i="5"/>
  <c r="AG84" i="5"/>
  <c r="W85" i="5"/>
  <c r="AB85" i="5"/>
  <c r="AG85" i="5"/>
  <c r="AG87" i="5"/>
  <c r="AI87" i="5" s="1"/>
  <c r="W88" i="5"/>
  <c r="AB88" i="5"/>
  <c r="AG88" i="5"/>
  <c r="W89" i="5"/>
  <c r="AB89" i="5"/>
  <c r="AG89" i="5"/>
  <c r="W92" i="5"/>
  <c r="AB92" i="5"/>
  <c r="W93" i="5"/>
  <c r="AB93" i="5"/>
  <c r="AG93" i="5"/>
  <c r="W94" i="5"/>
  <c r="AB94" i="5"/>
  <c r="AG94" i="5"/>
  <c r="W95" i="5"/>
  <c r="AB95" i="5"/>
  <c r="AG95" i="5"/>
  <c r="W96" i="5"/>
  <c r="AB96" i="5"/>
  <c r="AG96" i="5"/>
  <c r="W97" i="5"/>
  <c r="AB97" i="5"/>
  <c r="AG97" i="5"/>
  <c r="W98" i="5"/>
  <c r="AB98" i="5"/>
  <c r="AG98" i="5"/>
  <c r="W99" i="5"/>
  <c r="AB99" i="5"/>
  <c r="AG99" i="5"/>
  <c r="W100" i="5"/>
  <c r="AB100" i="5"/>
  <c r="AG100" i="5"/>
  <c r="W101" i="5"/>
  <c r="AB101" i="5"/>
  <c r="AG101" i="5"/>
  <c r="W102" i="5"/>
  <c r="AB102" i="5"/>
  <c r="AG102" i="5"/>
  <c r="W103" i="5"/>
  <c r="AB103" i="5"/>
  <c r="AG103" i="5"/>
  <c r="W104" i="5"/>
  <c r="AB104" i="5"/>
  <c r="AG104" i="5"/>
  <c r="W105" i="5"/>
  <c r="AB105" i="5"/>
  <c r="AG105" i="5"/>
  <c r="W106" i="5"/>
  <c r="AB106" i="5"/>
  <c r="AG106" i="5"/>
  <c r="W107" i="5"/>
  <c r="AB107" i="5"/>
  <c r="AG107" i="5"/>
  <c r="W108" i="5"/>
  <c r="AB108" i="5"/>
  <c r="AG108" i="5"/>
  <c r="W109" i="5"/>
  <c r="AB109" i="5"/>
  <c r="AG109" i="5"/>
  <c r="W110" i="5"/>
  <c r="AB110" i="5"/>
  <c r="AG110" i="5"/>
  <c r="W112" i="5"/>
  <c r="AB112" i="5"/>
  <c r="AG112" i="5"/>
  <c r="W111" i="5"/>
  <c r="AB111" i="5"/>
  <c r="AG111" i="5"/>
  <c r="W113" i="5"/>
  <c r="AB113" i="5"/>
  <c r="AG113" i="5"/>
  <c r="W114" i="5"/>
  <c r="AB114" i="5"/>
  <c r="AG114" i="5"/>
  <c r="W115" i="5"/>
  <c r="AB115" i="5"/>
  <c r="AG115" i="5"/>
  <c r="W116" i="5"/>
  <c r="AB116" i="5"/>
  <c r="AG116" i="5"/>
  <c r="W117" i="5"/>
  <c r="AB117" i="5"/>
  <c r="AG117" i="5"/>
  <c r="W118" i="5"/>
  <c r="AB118" i="5"/>
  <c r="AG118" i="5"/>
  <c r="W119" i="5"/>
  <c r="AB119" i="5"/>
  <c r="AG119" i="5"/>
  <c r="W120" i="5"/>
  <c r="AB120" i="5"/>
  <c r="AG120" i="5"/>
  <c r="W121" i="5"/>
  <c r="AB121" i="5"/>
  <c r="AG121" i="5"/>
  <c r="W122" i="5"/>
  <c r="AB122" i="5"/>
  <c r="AG122" i="5"/>
  <c r="W123" i="5"/>
  <c r="AB123" i="5"/>
  <c r="AG123" i="5"/>
  <c r="W124" i="5"/>
  <c r="AB124" i="5"/>
  <c r="AG124" i="5"/>
  <c r="W125" i="5"/>
  <c r="AB125" i="5"/>
  <c r="AG125" i="5"/>
  <c r="W126" i="5"/>
  <c r="AB126" i="5"/>
  <c r="AG126" i="5"/>
  <c r="W136" i="5"/>
  <c r="AB136" i="5"/>
  <c r="AG136" i="5"/>
  <c r="W137" i="5"/>
  <c r="AB137" i="5"/>
  <c r="AG137" i="5"/>
  <c r="W138" i="5"/>
  <c r="AB138" i="5"/>
  <c r="AG138" i="5"/>
  <c r="W139" i="5"/>
  <c r="AB139" i="5"/>
  <c r="AG139" i="5"/>
  <c r="W140" i="5"/>
  <c r="AB140" i="5"/>
  <c r="AG140" i="5"/>
  <c r="W141" i="5"/>
  <c r="AB141" i="5"/>
  <c r="AG141" i="5"/>
  <c r="W142" i="5"/>
  <c r="AB142" i="5"/>
  <c r="AG142" i="5"/>
  <c r="W143" i="5"/>
  <c r="AB143" i="5"/>
  <c r="AG143" i="5"/>
  <c r="W144" i="5"/>
  <c r="AB144" i="5"/>
  <c r="AG144" i="5"/>
  <c r="W145" i="5"/>
  <c r="AB145" i="5"/>
  <c r="AG145" i="5"/>
  <c r="W146" i="5"/>
  <c r="AB146" i="5"/>
  <c r="AG146" i="5"/>
  <c r="W147" i="5"/>
  <c r="AB147" i="5"/>
  <c r="AG147" i="5"/>
  <c r="W148" i="5"/>
  <c r="AB148" i="5"/>
  <c r="AG148" i="5"/>
  <c r="W149" i="5"/>
  <c r="AB149" i="5"/>
  <c r="AG149" i="5"/>
  <c r="W150" i="5"/>
  <c r="AB150" i="5"/>
  <c r="AG150" i="5"/>
  <c r="W152" i="5"/>
  <c r="AB152" i="5"/>
  <c r="AG152" i="5"/>
  <c r="W153" i="5"/>
  <c r="AB153" i="5"/>
  <c r="AG153" i="5"/>
  <c r="W154" i="5"/>
  <c r="AB154" i="5"/>
  <c r="AG154" i="5"/>
  <c r="W155" i="5"/>
  <c r="AB155" i="5"/>
  <c r="AG155" i="5"/>
  <c r="W156" i="5"/>
  <c r="AB156" i="5"/>
  <c r="AG156" i="5"/>
  <c r="W157" i="5"/>
  <c r="AB157" i="5"/>
  <c r="AG157" i="5"/>
  <c r="W158" i="5"/>
  <c r="AB158" i="5"/>
  <c r="AG158" i="5"/>
  <c r="W159" i="5"/>
  <c r="AB159" i="5"/>
  <c r="AG159" i="5"/>
  <c r="W160" i="5"/>
  <c r="AB160" i="5"/>
  <c r="AG160" i="5"/>
  <c r="W161" i="5"/>
  <c r="AB161" i="5"/>
  <c r="AG161" i="5"/>
  <c r="W162" i="5"/>
  <c r="AB162" i="5"/>
  <c r="AG162" i="5"/>
  <c r="W163" i="5"/>
  <c r="AB163" i="5"/>
  <c r="AG163" i="5"/>
  <c r="W164" i="5"/>
  <c r="AB164" i="5"/>
  <c r="AG164" i="5"/>
  <c r="W165" i="5"/>
  <c r="AB165" i="5"/>
  <c r="AG165" i="5"/>
  <c r="W166" i="5"/>
  <c r="AB166" i="5"/>
  <c r="AG166" i="5"/>
  <c r="W167" i="5"/>
  <c r="AB167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4" i="5"/>
  <c r="M88" i="5"/>
  <c r="M89" i="5"/>
  <c r="M93" i="5"/>
  <c r="M94" i="5"/>
  <c r="M95" i="5"/>
  <c r="M96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2" i="5"/>
  <c r="M111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AI167" i="5" l="1"/>
  <c r="AI163" i="5"/>
  <c r="AI159" i="5"/>
  <c r="AI155" i="5"/>
  <c r="AI89" i="5"/>
  <c r="AI78" i="5"/>
  <c r="AI74" i="5"/>
  <c r="AI66" i="5"/>
  <c r="AI62" i="5"/>
  <c r="AI57" i="5"/>
  <c r="AI53" i="5"/>
  <c r="AI49" i="5"/>
  <c r="AI45" i="5"/>
  <c r="AI41" i="5"/>
  <c r="AI37" i="5"/>
  <c r="AI33" i="5"/>
  <c r="AI29" i="5"/>
  <c r="AI25" i="5"/>
  <c r="AI20" i="5"/>
  <c r="AI16" i="5"/>
  <c r="AI12" i="5"/>
  <c r="AI8" i="5"/>
  <c r="AI70" i="5"/>
  <c r="AI165" i="5"/>
  <c r="AI161" i="5"/>
  <c r="AI157" i="5"/>
  <c r="AI153" i="5"/>
  <c r="AI147" i="5"/>
  <c r="AI143" i="5"/>
  <c r="AI139" i="5"/>
  <c r="AI126" i="5"/>
  <c r="AI122" i="5"/>
  <c r="AI118" i="5"/>
  <c r="AI114" i="5"/>
  <c r="AI110" i="5"/>
  <c r="AI106" i="5"/>
  <c r="AI102" i="5"/>
  <c r="AI98" i="5"/>
  <c r="AI94" i="5"/>
  <c r="AI76" i="5"/>
  <c r="AI72" i="5"/>
  <c r="AI68" i="5"/>
  <c r="AI64" i="5"/>
  <c r="AI59" i="5"/>
  <c r="AI55" i="5"/>
  <c r="AI51" i="5"/>
  <c r="AI47" i="5"/>
  <c r="AI43" i="5"/>
  <c r="AI39" i="5"/>
  <c r="AI35" i="5"/>
  <c r="AI31" i="5"/>
  <c r="AI27" i="5"/>
  <c r="AI23" i="5"/>
  <c r="AI18" i="5"/>
  <c r="AI14" i="5"/>
  <c r="AI10" i="5"/>
  <c r="AI6" i="5"/>
  <c r="AI152" i="5"/>
  <c r="AI79" i="5"/>
  <c r="AI92" i="5"/>
  <c r="AI149" i="5"/>
  <c r="AI145" i="5"/>
  <c r="AI141" i="5"/>
  <c r="AI137" i="5"/>
  <c r="AI124" i="5"/>
  <c r="AI120" i="5"/>
  <c r="AI116" i="5"/>
  <c r="AI111" i="5"/>
  <c r="AM111" i="5" s="1"/>
  <c r="AI108" i="5"/>
  <c r="AI104" i="5"/>
  <c r="AI100" i="5"/>
  <c r="AI96" i="5"/>
  <c r="AI148" i="5"/>
  <c r="AI144" i="5"/>
  <c r="AI140" i="5"/>
  <c r="AI136" i="5"/>
  <c r="AI123" i="5"/>
  <c r="AI119" i="5"/>
  <c r="AI115" i="5"/>
  <c r="AI112" i="5"/>
  <c r="AI107" i="5"/>
  <c r="AI103" i="5"/>
  <c r="AI99" i="5"/>
  <c r="AI95" i="5"/>
  <c r="AI88" i="5"/>
  <c r="AI85" i="5"/>
  <c r="AI166" i="5"/>
  <c r="AI162" i="5"/>
  <c r="AI158" i="5"/>
  <c r="AI154" i="5"/>
  <c r="AI77" i="5"/>
  <c r="AI73" i="5"/>
  <c r="AI69" i="5"/>
  <c r="AI65" i="5"/>
  <c r="AI61" i="5"/>
  <c r="AI56" i="5"/>
  <c r="AI52" i="5"/>
  <c r="AM52" i="5" s="1"/>
  <c r="AI48" i="5"/>
  <c r="AI44" i="5"/>
  <c r="AI40" i="5"/>
  <c r="AI36" i="5"/>
  <c r="AI32" i="5"/>
  <c r="AI28" i="5"/>
  <c r="AI24" i="5"/>
  <c r="AI19" i="5"/>
  <c r="AI15" i="5"/>
  <c r="AI11" i="5"/>
  <c r="AI7" i="5"/>
  <c r="AI84" i="5"/>
  <c r="AI164" i="5"/>
  <c r="AI160" i="5"/>
  <c r="AI156" i="5"/>
  <c r="AI150" i="5"/>
  <c r="AI146" i="5"/>
  <c r="AI142" i="5"/>
  <c r="AI138" i="5"/>
  <c r="AI125" i="5"/>
  <c r="AI121" i="5"/>
  <c r="AI117" i="5"/>
  <c r="AI113" i="5"/>
  <c r="AI109" i="5"/>
  <c r="AI105" i="5"/>
  <c r="AI101" i="5"/>
  <c r="AI97" i="5"/>
  <c r="AI93" i="5"/>
  <c r="AI75" i="5"/>
  <c r="AI71" i="5"/>
  <c r="AI67" i="5"/>
  <c r="AI63" i="5"/>
  <c r="AI58" i="5"/>
  <c r="AI54" i="5"/>
  <c r="AI50" i="5"/>
  <c r="AI46" i="5"/>
  <c r="AI42" i="5"/>
  <c r="AI38" i="5"/>
  <c r="AI34" i="5"/>
  <c r="AI30" i="5"/>
  <c r="AI26" i="5"/>
  <c r="AI22" i="5"/>
  <c r="AI17" i="5"/>
  <c r="AI13" i="5"/>
  <c r="AI9" i="5"/>
  <c r="AI5" i="5"/>
  <c r="AF2" i="6"/>
  <c r="AA2" i="6"/>
  <c r="V2" i="6"/>
  <c r="Q2" i="6"/>
  <c r="L2" i="6"/>
  <c r="AH2" i="6" s="1"/>
  <c r="AF1" i="6"/>
  <c r="AA1" i="6"/>
  <c r="V1" i="6"/>
  <c r="Q1" i="6"/>
  <c r="L1" i="6"/>
  <c r="AH1" i="6" l="1"/>
  <c r="AM162" i="5" l="1"/>
  <c r="AM168" i="5" s="1"/>
  <c r="W4" i="5"/>
  <c r="W168" i="5" s="1"/>
  <c r="R4" i="5"/>
  <c r="AL9" i="5" l="1"/>
  <c r="AG4" i="5" l="1"/>
  <c r="AG169" i="5" s="1"/>
  <c r="AB4" i="5" l="1"/>
  <c r="AB168" i="5" s="1"/>
  <c r="M4" i="5"/>
  <c r="M168" i="5" s="1"/>
  <c r="AI4" i="5" l="1"/>
  <c r="AI168" i="5" s="1"/>
</calcChain>
</file>

<file path=xl/sharedStrings.xml><?xml version="1.0" encoding="utf-8"?>
<sst xmlns="http://schemas.openxmlformats.org/spreadsheetml/2006/main" count="1388" uniqueCount="456">
  <si>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</si>
  <si>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</si>
  <si>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</si>
  <si>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</si>
  <si>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</si>
  <si>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</si>
  <si>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</si>
  <si>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</si>
  <si>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</si>
  <si>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</si>
  <si>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</si>
  <si>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</si>
  <si>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</si>
  <si>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</si>
  <si>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</si>
  <si>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</si>
  <si>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</si>
  <si>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</si>
  <si>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</si>
  <si>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</si>
  <si>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</si>
  <si>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</si>
  <si>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</si>
  <si>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</si>
  <si>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</si>
  <si>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</si>
  <si>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</si>
  <si>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Forrest</t>
  </si>
  <si>
    <t>Dunnahoo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</si>
  <si>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</si>
  <si>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</si>
  <si>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</si>
  <si>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</si>
  <si>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</si>
  <si>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</si>
  <si>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</si>
  <si>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</si>
  <si>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</si>
  <si>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Pelzman</t>
  </si>
  <si>
    <t>Jeff</t>
  </si>
  <si>
    <t>Daniels</t>
  </si>
  <si>
    <t>Avery</t>
  </si>
  <si>
    <t>David</t>
  </si>
  <si>
    <t>Posen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</si>
  <si>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</si>
  <si>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</si>
  <si>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</si>
  <si>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</si>
  <si>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</si>
  <si>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</si>
  <si>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</si>
  <si>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</si>
  <si>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</si>
  <si>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</si>
  <si>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</si>
  <si>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</si>
  <si>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</si>
  <si>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Tyler</t>
  </si>
  <si>
    <t>Linn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</si>
  <si>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</si>
  <si>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</si>
  <si>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</si>
  <si>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</si>
  <si>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</si>
  <si>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</si>
  <si>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</si>
  <si>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</si>
  <si>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</si>
  <si>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</si>
  <si>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</si>
  <si>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</si>
  <si>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</si>
  <si>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</si>
  <si>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</si>
  <si>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</si>
  <si>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Gabriel</t>
  </si>
  <si>
    <t>Gamboa</t>
  </si>
  <si>
    <t>Thomas</t>
  </si>
  <si>
    <t>Alvarez</t>
  </si>
  <si>
    <t>Reeves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</si>
  <si>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</si>
  <si>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</si>
  <si>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</si>
  <si>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</si>
  <si>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</si>
  <si>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</si>
  <si>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</si>
  <si>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</si>
  <si>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</si>
  <si>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</si>
  <si>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</si>
  <si>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</si>
  <si>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</si>
  <si>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</si>
  <si>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</si>
  <si>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</si>
  <si>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</si>
  <si>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</si>
  <si>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</si>
  <si>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</si>
  <si>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 AR</t>
  </si>
  <si>
    <t>Missing</t>
  </si>
  <si>
    <t>JP</t>
  </si>
  <si>
    <t>Afonso</t>
  </si>
  <si>
    <t>Kevin</t>
  </si>
  <si>
    <t>Parks</t>
  </si>
  <si>
    <t>Miguela</t>
  </si>
  <si>
    <t>Beggs</t>
  </si>
  <si>
    <t>Vasquez</t>
  </si>
  <si>
    <t>Brett</t>
  </si>
  <si>
    <t>Bedeaux</t>
  </si>
  <si>
    <t>Marquez</t>
  </si>
  <si>
    <t>Gamel</t>
  </si>
  <si>
    <t>Tarin</t>
  </si>
  <si>
    <t>Mambo</t>
  </si>
  <si>
    <t>Adragna</t>
  </si>
  <si>
    <t>Inman</t>
  </si>
  <si>
    <t>Cynthia</t>
  </si>
  <si>
    <t>Nuttall</t>
  </si>
  <si>
    <t>Wilfido</t>
  </si>
  <si>
    <t>Mendez</t>
  </si>
  <si>
    <t>Thomes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</si>
  <si>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</si>
  <si>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</si>
  <si>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</si>
  <si>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</si>
  <si>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</si>
  <si>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</si>
  <si>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</si>
  <si>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</si>
  <si>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</si>
  <si>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</si>
  <si>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</si>
  <si>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</si>
  <si>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</si>
  <si>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</si>
  <si>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</si>
  <si>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</si>
  <si>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</si>
  <si>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</si>
  <si>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</si>
  <si>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</si>
  <si>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</si>
  <si>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</si>
  <si>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</si>
  <si>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</si>
  <si>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</si>
  <si>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</si>
  <si>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</si>
  <si>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</si>
  <si>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</si>
  <si>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</si>
  <si>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</si>
  <si>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</si>
  <si>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</si>
  <si>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O30 Women</t>
  </si>
  <si>
    <t>5 a side</t>
  </si>
  <si>
    <t>5 Ct</t>
  </si>
  <si>
    <t>Wkdy Count</t>
  </si>
  <si>
    <t>Weekday Division - $30 per assignment</t>
  </si>
  <si>
    <t>5 a Side - $20 per assignment</t>
  </si>
  <si>
    <t>Men's Open - Pay by Grade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</si>
  <si>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</si>
  <si>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</si>
  <si>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</si>
  <si>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</si>
  <si>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</si>
  <si>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</si>
  <si>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</si>
  <si>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</si>
  <si>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</si>
  <si>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</si>
  <si>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</si>
  <si>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</si>
  <si>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</si>
  <si>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Dale</t>
  </si>
  <si>
    <t>Doering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</si>
  <si>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</si>
  <si>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</si>
  <si>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</si>
  <si>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</si>
  <si>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</si>
  <si>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</si>
  <si>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</si>
  <si>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</si>
  <si>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</si>
  <si>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</si>
  <si>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</si>
  <si>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</si>
  <si>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Chase</t>
  </si>
  <si>
    <t>Walters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</si>
  <si>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</si>
  <si>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</si>
  <si>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</si>
  <si>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</si>
  <si>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</si>
  <si>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</si>
  <si>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</si>
  <si>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</si>
  <si>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</si>
  <si>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>Hall</t>
  </si>
  <si>
    <t xml:space="preserve">Daniel </t>
  </si>
  <si>
    <t>Jones</t>
  </si>
  <si>
    <t>Sean</t>
  </si>
  <si>
    <t>Lyons</t>
  </si>
  <si>
    <t>Efrain</t>
  </si>
  <si>
    <t>Machado</t>
  </si>
  <si>
    <t>Mata</t>
  </si>
  <si>
    <t>Kambrian</t>
  </si>
  <si>
    <t>Lou</t>
  </si>
  <si>
    <t>Forest</t>
  </si>
  <si>
    <t>Urbane</t>
  </si>
  <si>
    <t>Yoder</t>
  </si>
  <si>
    <t>Lindsey</t>
  </si>
  <si>
    <t>Greg</t>
  </si>
  <si>
    <t>Christian</t>
  </si>
  <si>
    <t>Rainout</t>
  </si>
  <si>
    <t>1/2 fee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</si>
  <si>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</si>
  <si>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</si>
  <si>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</si>
  <si>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</si>
  <si>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</si>
  <si>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</si>
  <si>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</si>
  <si>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</si>
  <si>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</si>
  <si>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</si>
  <si>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</si>
  <si>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</si>
  <si>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</si>
  <si>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</si>
  <si>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</si>
  <si>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</si>
  <si>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Ruby</t>
  </si>
  <si>
    <t>Taylor</t>
  </si>
  <si>
    <t>Jackson</t>
  </si>
  <si>
    <t>Wilson</t>
  </si>
  <si>
    <t>Bennett</t>
  </si>
  <si>
    <t>jesus</t>
  </si>
  <si>
    <t>Rich</t>
  </si>
  <si>
    <t>Nicolas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</si>
  <si>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</si>
  <si>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</si>
  <si>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</si>
  <si>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</si>
  <si>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</si>
  <si>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</si>
  <si>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</si>
  <si>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</si>
  <si>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Tony</t>
  </si>
  <si>
    <t>Elizondo</t>
  </si>
  <si>
    <t>Carla</t>
  </si>
  <si>
    <t>Gurule</t>
  </si>
  <si>
    <t>Melina</t>
  </si>
  <si>
    <t>Kiesling</t>
  </si>
  <si>
    <t>LeeAnn</t>
  </si>
  <si>
    <t>Klombies</t>
  </si>
  <si>
    <t>Lauren</t>
  </si>
  <si>
    <t>Koelling</t>
  </si>
  <si>
    <t>Abby</t>
  </si>
  <si>
    <t>Thaddeus</t>
  </si>
  <si>
    <t>Joshua</t>
  </si>
  <si>
    <t>Moorhead</t>
  </si>
  <si>
    <t>Oaks</t>
  </si>
  <si>
    <t>Antonio</t>
  </si>
  <si>
    <t>Ojeda</t>
  </si>
  <si>
    <t>Casey</t>
  </si>
  <si>
    <t>Pease</t>
  </si>
  <si>
    <t>Brennan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</si>
  <si>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</si>
  <si>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</si>
  <si>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</si>
  <si>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</si>
  <si>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</si>
  <si>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</si>
  <si>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</si>
  <si>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</si>
  <si>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</si>
  <si>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Sheldon</t>
  </si>
  <si>
    <t>Cates</t>
  </si>
  <si>
    <t>Coed Sunday</t>
  </si>
  <si>
    <t>Isreal</t>
  </si>
  <si>
    <t>Luis</t>
  </si>
  <si>
    <t>Amavisca</t>
  </si>
  <si>
    <t>Baker</t>
  </si>
  <si>
    <t>Bryanne</t>
  </si>
  <si>
    <t>Bellovary</t>
  </si>
  <si>
    <t>Clark</t>
  </si>
  <si>
    <t>de los Santos</t>
  </si>
  <si>
    <t>Colin</t>
  </si>
  <si>
    <t>Economou</t>
  </si>
  <si>
    <t>Hamed</t>
  </si>
  <si>
    <t>Fakhimi</t>
  </si>
  <si>
    <t>Moises</t>
  </si>
  <si>
    <t>Hernandez</t>
  </si>
  <si>
    <t>Victor</t>
  </si>
  <si>
    <t>Keaton</t>
  </si>
  <si>
    <t>Brandon</t>
  </si>
  <si>
    <t>Kling</t>
  </si>
  <si>
    <t>Kiana</t>
  </si>
  <si>
    <t>Kualapai</t>
  </si>
  <si>
    <t>Legendre</t>
  </si>
  <si>
    <t>Maase</t>
  </si>
  <si>
    <t>Edward</t>
  </si>
  <si>
    <t>Gianni</t>
  </si>
  <si>
    <t>Monroe</t>
  </si>
  <si>
    <t>Harvey</t>
  </si>
  <si>
    <t>Megan</t>
  </si>
  <si>
    <t>Ngo</t>
  </si>
  <si>
    <t>Kitra</t>
  </si>
  <si>
    <t>Noce</t>
  </si>
  <si>
    <t>Leon</t>
  </si>
  <si>
    <t>Ojeda-Moreno</t>
  </si>
  <si>
    <t>Ramos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</si>
  <si>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</si>
  <si>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</si>
  <si>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</si>
  <si>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</si>
  <si>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</si>
  <si>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</si>
  <si>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</si>
  <si>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</si>
  <si>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</si>
  <si>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</si>
  <si>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</si>
  <si>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Isabela</t>
  </si>
  <si>
    <t>Varingis</t>
  </si>
  <si>
    <t>Daphnay</t>
  </si>
  <si>
    <t>Verdugo</t>
  </si>
  <si>
    <t>complex</t>
  </si>
  <si>
    <t>Ben's</t>
  </si>
  <si>
    <t>leeAnne</t>
  </si>
  <si>
    <t>cipi</t>
  </si>
  <si>
    <t>Jennette</t>
  </si>
  <si>
    <t>Women's Over-30 - Thursday</t>
  </si>
  <si>
    <t>Tiger Balmers FC</t>
  </si>
  <si>
    <t>Women's Over-40 - Sunday</t>
  </si>
  <si>
    <t>GeriHatTricks</t>
  </si>
  <si>
    <t>Godzilla</t>
  </si>
  <si>
    <t>Kamakazi Krones</t>
  </si>
  <si>
    <t>Team America</t>
  </si>
  <si>
    <t>Over 40 Revolution</t>
  </si>
  <si>
    <t>Over 40 Wonder Women</t>
  </si>
  <si>
    <t>Sunday Coed</t>
  </si>
  <si>
    <t>Dynasty</t>
  </si>
  <si>
    <t>FC Learned Foot</t>
  </si>
  <si>
    <t>FC Pompo</t>
  </si>
  <si>
    <t>Game of Throw-Ins</t>
  </si>
  <si>
    <t>The Avengers</t>
  </si>
  <si>
    <t>Duke City FC</t>
  </si>
  <si>
    <t>Men's Open - Sunday - A Division</t>
  </si>
  <si>
    <t>Aguilas</t>
  </si>
  <si>
    <t>Boca Jrs</t>
  </si>
  <si>
    <t>Club A-1</t>
  </si>
  <si>
    <t>Deportivo SF</t>
  </si>
  <si>
    <t>Men's Open - Sunday - B Division</t>
  </si>
  <si>
    <t>Bandidos</t>
  </si>
  <si>
    <t>Club Atletico</t>
  </si>
  <si>
    <t>Touch of Grey</t>
  </si>
  <si>
    <t>La Tribu</t>
  </si>
  <si>
    <t>The Old Republic FC</t>
  </si>
  <si>
    <t>Lobos FC</t>
  </si>
  <si>
    <t>Men's Open - Sunday - C Division</t>
  </si>
  <si>
    <t>Libertad</t>
  </si>
  <si>
    <t>My Little Pintos</t>
  </si>
  <si>
    <t>Rogues</t>
  </si>
  <si>
    <t>Streetfrogs</t>
  </si>
  <si>
    <t>Daniel</t>
  </si>
  <si>
    <t>Bandits</t>
  </si>
  <si>
    <t>Dave</t>
  </si>
  <si>
    <t>Cobra Kai</t>
  </si>
  <si>
    <t>Dynamics</t>
  </si>
  <si>
    <t>El Tri</t>
  </si>
  <si>
    <t>Whatever</t>
  </si>
  <si>
    <t>Filthy Animals</t>
  </si>
  <si>
    <t>Chelsea</t>
  </si>
  <si>
    <t>DNR</t>
  </si>
  <si>
    <t>Roadrunners</t>
  </si>
  <si>
    <t>Strangebrew</t>
  </si>
  <si>
    <t>Overruled</t>
  </si>
  <si>
    <t>Sucking Wind SC</t>
  </si>
  <si>
    <t>Elizabeth</t>
  </si>
  <si>
    <t>Robinson</t>
  </si>
  <si>
    <t>Solstice</t>
  </si>
  <si>
    <t>Yucca Doos</t>
  </si>
  <si>
    <t>Mutiny</t>
  </si>
  <si>
    <t>Tequila Shooters</t>
  </si>
  <si>
    <t>L.L.O.S</t>
  </si>
  <si>
    <t>The Brewers</t>
  </si>
  <si>
    <t>Hunter</t>
  </si>
  <si>
    <t>Women Over 40</t>
  </si>
  <si>
    <t>pending</t>
  </si>
  <si>
    <t>Zami</t>
  </si>
  <si>
    <t>Juan</t>
  </si>
  <si>
    <t>Madera</t>
  </si>
  <si>
    <t>Santos</t>
  </si>
  <si>
    <t>Toquinto</t>
  </si>
  <si>
    <t>UpDog FC</t>
  </si>
  <si>
    <t>Chaos</t>
  </si>
  <si>
    <t>Bad News Bears F.C.</t>
  </si>
  <si>
    <t>Marvel</t>
  </si>
  <si>
    <t>North Valley S.D.A.</t>
  </si>
  <si>
    <t>Hogsbreath</t>
  </si>
  <si>
    <t>Eddie</t>
  </si>
  <si>
    <t>Old Spice</t>
  </si>
  <si>
    <t>Electrik Blue</t>
  </si>
  <si>
    <t>Trinity</t>
  </si>
  <si>
    <t>Diversity</t>
  </si>
  <si>
    <t>Swingers</t>
  </si>
  <si>
    <t>Burning Smurfs</t>
  </si>
  <si>
    <t>Hooligans FC</t>
  </si>
  <si>
    <t>Moosehead</t>
  </si>
  <si>
    <t>Cool Arrows</t>
  </si>
  <si>
    <t>Noobz</t>
  </si>
  <si>
    <t>Sweded</t>
  </si>
  <si>
    <t>Real SG</t>
  </si>
  <si>
    <t>Gunners</t>
  </si>
  <si>
    <t>Night Train</t>
  </si>
  <si>
    <t>fix</t>
  </si>
  <si>
    <t>Deadhorse</t>
  </si>
  <si>
    <t>Brethren FC</t>
  </si>
  <si>
    <t>Kirtland AFB</t>
  </si>
  <si>
    <t>Soleros</t>
  </si>
  <si>
    <t>Dust Devils</t>
  </si>
  <si>
    <t>Soles</t>
  </si>
  <si>
    <t>Sweet Goodness</t>
  </si>
  <si>
    <t>L7 Weenies</t>
  </si>
  <si>
    <t>Barley Legal</t>
  </si>
  <si>
    <t>New World</t>
  </si>
  <si>
    <t>Flaming Hurricanes</t>
  </si>
  <si>
    <t>Rangers</t>
  </si>
  <si>
    <t>East Mountain FC</t>
  </si>
  <si>
    <t>Real Buquerque</t>
  </si>
  <si>
    <t>The Bombers</t>
  </si>
  <si>
    <t>Heathens</t>
  </si>
  <si>
    <t>505 FC</t>
  </si>
  <si>
    <t>NM Fusion</t>
  </si>
  <si>
    <t>En Fuego FC</t>
  </si>
  <si>
    <t>* - report created before game date (often caused by re-scheduled game)</t>
  </si>
  <si>
    <t>Mertens</t>
  </si>
  <si>
    <t>Grandma's Tortillas</t>
  </si>
  <si>
    <t>Brethren FC1</t>
  </si>
  <si>
    <t>Nicholas Mertens</t>
  </si>
  <si>
    <t>Bandidos1</t>
  </si>
  <si>
    <t>Lobos FC1</t>
  </si>
  <si>
    <t>La Tribu1</t>
  </si>
  <si>
    <t>Rogues1</t>
  </si>
  <si>
    <t>Israel</t>
  </si>
  <si>
    <t>Streetfrogs1</t>
  </si>
  <si>
    <t>Nickolas</t>
  </si>
  <si>
    <t>Boca Jrs1</t>
  </si>
  <si>
    <t>Aguilas1</t>
  </si>
  <si>
    <t>Class on Grass</t>
  </si>
  <si>
    <t>UNMH FC</t>
  </si>
  <si>
    <t>Dup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</si>
</sst>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4" borderId="0" xfId="0" applyFont="1" applyFill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3" xfId="0" applyFill="1" applyBorder="1"/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7" borderId="4" xfId="0" applyFill="1" applyBorder="1"/>
    <xf numFmtId="0" fontId="1" fillId="8" borderId="7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0" fontId="1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47" fontId="0" fillId="0" borderId="0" xfId="0" applyNumberFormat="1" applyFill="1"/>
    <xf numFmtId="0" fontId="1" fillId="0" borderId="0" xfId="0" applyFont="1" applyAlignment="1">
      <alignment horizontal="center"/>
    </xf>
    <xf numFmtId="47" fontId="0" fillId="0" borderId="0" xfId="0" applyNumberFormat="1"/>
    <xf numFmtId="44" fontId="0" fillId="3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9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A40" zoomScaleNormal="100" workbookViewId="0">
      <selection activeCell="H61" sqref="H60:I61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15" x14ac:dyDescent="0.2">
      <c r="A1" s="1"/>
    </row>
    <row r="2" spans="1:15" x14ac:dyDescent="0.2">
      <c r="A2" s="1"/>
      <c r="E2" t="s">
        <v>142</v>
      </c>
      <c r="G2" s="26"/>
      <c r="H2" s="71" t="s">
        <v>139</v>
      </c>
      <c r="I2" s="71"/>
      <c r="J2" s="72" t="s">
        <v>140</v>
      </c>
      <c r="K2" s="72"/>
      <c r="L2" s="72" t="s">
        <v>141</v>
      </c>
      <c r="M2" s="72"/>
    </row>
    <row r="3" spans="1:15" x14ac:dyDescent="0.2">
      <c r="A3" s="2" t="s">
        <v>143</v>
      </c>
      <c r="B3" s="2" t="s">
        <v>144</v>
      </c>
      <c r="C3" s="2" t="s">
        <v>145</v>
      </c>
      <c r="D3" s="2" t="s">
        <v>146</v>
      </c>
      <c r="E3" s="2" t="s">
        <v>147</v>
      </c>
      <c r="F3" s="2" t="s">
        <v>148</v>
      </c>
      <c r="G3" s="2" t="s">
        <v>149</v>
      </c>
      <c r="H3" s="30" t="s">
        <v>150</v>
      </c>
      <c r="I3" s="30" t="s">
        <v>151</v>
      </c>
      <c r="J3" s="30" t="s">
        <v>150</v>
      </c>
      <c r="K3" s="30" t="s">
        <v>151</v>
      </c>
      <c r="L3" s="30" t="s">
        <v>150</v>
      </c>
      <c r="M3" s="30" t="s">
        <v>151</v>
      </c>
    </row>
    <row r="4" spans="1:15" x14ac:dyDescent="0.2">
      <c r="A4" s="2">
        <v>1</v>
      </c>
      <c r="B4" s="2">
        <v>61106</v>
      </c>
      <c r="C4" s="2" t="s">
        <v>335</v>
      </c>
      <c r="D4" s="2" t="s">
        <v>393</v>
      </c>
      <c r="E4" s="2" t="s">
        <v>441</v>
      </c>
      <c r="F4" s="13">
        <v>42908</v>
      </c>
      <c r="G4" s="67">
        <v>42909.368368553238</v>
      </c>
      <c r="H4" s="2" t="s">
        <v>370</v>
      </c>
      <c r="I4" s="2" t="s">
        <v>178</v>
      </c>
      <c r="J4" s="2" t="s">
        <v>47</v>
      </c>
      <c r="K4" s="2" t="s">
        <v>48</v>
      </c>
      <c r="L4" s="2" t="s">
        <v>404</v>
      </c>
      <c r="M4" t="s">
        <v>207</v>
      </c>
      <c r="O4" s="2"/>
    </row>
    <row r="5" spans="1:15" x14ac:dyDescent="0.2">
      <c r="A5" s="2">
        <v>2</v>
      </c>
      <c r="B5" s="2">
        <v>61107</v>
      </c>
      <c r="C5" s="2" t="s">
        <v>335</v>
      </c>
      <c r="D5" s="2" t="s">
        <v>336</v>
      </c>
      <c r="E5" s="2" t="s">
        <v>420</v>
      </c>
      <c r="F5" s="13">
        <v>42908</v>
      </c>
      <c r="G5" s="67">
        <v>42908.933468587966</v>
      </c>
      <c r="H5" s="2" t="s">
        <v>77</v>
      </c>
      <c r="I5" s="2" t="s">
        <v>184</v>
      </c>
      <c r="J5" s="2" t="s">
        <v>11</v>
      </c>
      <c r="K5" s="2" t="s">
        <v>123</v>
      </c>
      <c r="L5" s="2" t="s">
        <v>35</v>
      </c>
      <c r="M5" t="s">
        <v>36</v>
      </c>
      <c r="O5" s="2"/>
    </row>
    <row r="6" spans="1:15" x14ac:dyDescent="0.2">
      <c r="A6" s="2"/>
      <c r="B6" s="2"/>
      <c r="C6" s="2"/>
      <c r="D6" s="2"/>
      <c r="E6" s="2"/>
      <c r="F6" s="13"/>
      <c r="G6" s="2"/>
      <c r="H6" s="2"/>
      <c r="I6" s="2"/>
      <c r="J6" s="2"/>
      <c r="K6" s="2"/>
      <c r="L6" s="2"/>
      <c r="O6" s="2"/>
    </row>
    <row r="7" spans="1:15" x14ac:dyDescent="0.2">
      <c r="A7" s="2">
        <v>1</v>
      </c>
      <c r="B7" s="2">
        <v>1</v>
      </c>
      <c r="C7" s="2" t="s">
        <v>363</v>
      </c>
      <c r="D7" s="2" t="s">
        <v>366</v>
      </c>
      <c r="E7" s="2" t="s">
        <v>442</v>
      </c>
      <c r="F7" s="13">
        <v>42911</v>
      </c>
      <c r="G7" s="67" t="s">
        <v>455</v>
      </c>
      <c r="H7" s="2"/>
      <c r="I7" s="2"/>
      <c r="J7" s="2"/>
      <c r="K7" s="2"/>
      <c r="O7" s="2"/>
    </row>
    <row r="8" spans="1:15" x14ac:dyDescent="0.2">
      <c r="A8" s="2">
        <v>2</v>
      </c>
      <c r="B8" s="2">
        <v>2</v>
      </c>
      <c r="C8" s="2" t="s">
        <v>363</v>
      </c>
      <c r="D8" s="2" t="s">
        <v>367</v>
      </c>
      <c r="E8" s="2" t="s">
        <v>444</v>
      </c>
      <c r="F8" s="13">
        <v>42911</v>
      </c>
      <c r="G8" s="67" t="s">
        <v>455</v>
      </c>
      <c r="H8" s="2"/>
      <c r="I8" s="2"/>
      <c r="J8" s="2"/>
      <c r="K8" s="2"/>
      <c r="L8" s="2"/>
      <c r="O8" s="2"/>
    </row>
    <row r="9" spans="1:15" x14ac:dyDescent="0.2">
      <c r="A9" s="2">
        <v>3</v>
      </c>
      <c r="B9" s="2">
        <v>3</v>
      </c>
      <c r="C9" s="2" t="s">
        <v>351</v>
      </c>
      <c r="D9" s="2" t="s">
        <v>353</v>
      </c>
      <c r="E9" s="2" t="s">
        <v>445</v>
      </c>
      <c r="F9" s="13">
        <v>42911</v>
      </c>
      <c r="G9" s="2" t="s">
        <v>455</v>
      </c>
      <c r="H9" s="2"/>
      <c r="I9" s="2"/>
      <c r="J9" s="2"/>
      <c r="K9" s="2"/>
      <c r="L9" s="2"/>
      <c r="O9" s="2"/>
    </row>
    <row r="10" spans="1:15" x14ac:dyDescent="0.2">
      <c r="A10" s="2">
        <v>4</v>
      </c>
      <c r="B10" s="2">
        <v>4</v>
      </c>
      <c r="C10" s="2" t="s">
        <v>351</v>
      </c>
      <c r="D10" s="2" t="s">
        <v>352</v>
      </c>
      <c r="E10" s="2" t="s">
        <v>446</v>
      </c>
      <c r="F10" s="13">
        <v>42911</v>
      </c>
      <c r="G10" s="67" t="s">
        <v>455</v>
      </c>
      <c r="H10" s="2"/>
      <c r="I10" s="2"/>
      <c r="J10" s="2"/>
      <c r="K10" s="2"/>
      <c r="L10" s="2"/>
      <c r="O10" s="2"/>
    </row>
    <row r="11" spans="1:15" x14ac:dyDescent="0.2">
      <c r="A11" s="2"/>
      <c r="B11" s="2"/>
      <c r="C11" s="2"/>
      <c r="D11" s="2"/>
      <c r="E11" s="2"/>
      <c r="F11" s="13"/>
      <c r="G11" s="2"/>
      <c r="H11" s="2"/>
      <c r="I11" s="2"/>
      <c r="J11" s="2"/>
      <c r="K11" s="2"/>
      <c r="L11" s="2"/>
      <c r="O11" s="2"/>
    </row>
    <row r="12" spans="1:15" x14ac:dyDescent="0.2">
      <c r="A12" s="2">
        <v>5</v>
      </c>
      <c r="B12" s="2">
        <v>61009</v>
      </c>
      <c r="C12" s="2" t="s">
        <v>337</v>
      </c>
      <c r="D12" s="2" t="s">
        <v>342</v>
      </c>
      <c r="E12" s="2" t="s">
        <v>339</v>
      </c>
      <c r="F12" s="13">
        <v>42911</v>
      </c>
      <c r="G12" s="67">
        <v>42911.778792141202</v>
      </c>
      <c r="H12" s="2" t="s">
        <v>208</v>
      </c>
      <c r="I12" s="2" t="s">
        <v>184</v>
      </c>
      <c r="J12" s="2"/>
      <c r="K12" s="2"/>
      <c r="L12" s="2"/>
      <c r="O12" s="2"/>
    </row>
    <row r="13" spans="1:15" x14ac:dyDescent="0.2">
      <c r="A13" s="2">
        <v>6</v>
      </c>
      <c r="B13" s="2">
        <v>61010</v>
      </c>
      <c r="C13" s="2" t="s">
        <v>337</v>
      </c>
      <c r="D13" s="2" t="s">
        <v>343</v>
      </c>
      <c r="E13" s="2" t="s">
        <v>340</v>
      </c>
      <c r="F13" s="13">
        <v>42911</v>
      </c>
      <c r="G13" s="67">
        <v>42911.756998680554</v>
      </c>
      <c r="H13" s="2" t="s">
        <v>77</v>
      </c>
      <c r="I13" s="2" t="s">
        <v>184</v>
      </c>
      <c r="J13" s="2"/>
      <c r="K13" s="2"/>
      <c r="L13" s="2"/>
      <c r="O13" s="2"/>
    </row>
    <row r="14" spans="1:15" x14ac:dyDescent="0.2">
      <c r="A14" s="2">
        <v>7</v>
      </c>
      <c r="B14" s="2">
        <v>61011</v>
      </c>
      <c r="C14" s="2" t="s">
        <v>337</v>
      </c>
      <c r="D14" s="2" t="s">
        <v>341</v>
      </c>
      <c r="E14" s="2" t="s">
        <v>338</v>
      </c>
      <c r="F14" s="13">
        <v>42911</v>
      </c>
      <c r="G14" s="67">
        <v>42911.777536284724</v>
      </c>
      <c r="H14" s="2" t="s">
        <v>208</v>
      </c>
      <c r="I14" s="2" t="s">
        <v>184</v>
      </c>
      <c r="J14" s="2"/>
      <c r="K14" s="2"/>
      <c r="L14" s="2"/>
      <c r="O14" s="2"/>
    </row>
    <row r="15" spans="1:15" x14ac:dyDescent="0.2">
      <c r="A15" s="2"/>
      <c r="B15" s="2"/>
      <c r="C15" s="2"/>
      <c r="D15" s="2"/>
      <c r="E15" s="2"/>
      <c r="F15" s="13"/>
      <c r="G15" s="67"/>
      <c r="H15" s="2"/>
      <c r="I15" s="2"/>
      <c r="J15" s="2"/>
      <c r="K15" s="2"/>
      <c r="L15" s="2"/>
      <c r="O15" s="2"/>
    </row>
    <row r="16" spans="1:15" x14ac:dyDescent="0.2">
      <c r="A16" s="2">
        <v>8</v>
      </c>
      <c r="B16" s="2">
        <v>61209</v>
      </c>
      <c r="C16" s="2" t="s">
        <v>344</v>
      </c>
      <c r="D16" s="2" t="s">
        <v>349</v>
      </c>
      <c r="E16" s="2" t="s">
        <v>346</v>
      </c>
      <c r="F16" s="13">
        <v>42911</v>
      </c>
      <c r="G16" s="67">
        <v>42911.735408263892</v>
      </c>
      <c r="H16" s="2" t="s">
        <v>35</v>
      </c>
      <c r="I16" s="2" t="s">
        <v>36</v>
      </c>
      <c r="J16" s="2" t="s">
        <v>47</v>
      </c>
      <c r="K16" s="2" t="s">
        <v>48</v>
      </c>
      <c r="L16" s="2" t="s">
        <v>368</v>
      </c>
      <c r="M16" t="s">
        <v>202</v>
      </c>
      <c r="O16" s="2"/>
    </row>
    <row r="17" spans="1:20" x14ac:dyDescent="0.2">
      <c r="A17" s="2">
        <v>9</v>
      </c>
      <c r="B17" s="2">
        <v>61210</v>
      </c>
      <c r="C17" s="2" t="s">
        <v>344</v>
      </c>
      <c r="D17" s="2" t="s">
        <v>350</v>
      </c>
      <c r="E17" s="2" t="s">
        <v>347</v>
      </c>
      <c r="F17" s="13">
        <v>42911</v>
      </c>
      <c r="G17" s="67">
        <v>42911.858214618056</v>
      </c>
      <c r="H17" s="2" t="s">
        <v>47</v>
      </c>
      <c r="I17" s="2" t="s">
        <v>48</v>
      </c>
      <c r="J17" s="2" t="s">
        <v>35</v>
      </c>
      <c r="K17" s="2" t="s">
        <v>36</v>
      </c>
      <c r="L17" s="2" t="s">
        <v>368</v>
      </c>
      <c r="M17" t="s">
        <v>202</v>
      </c>
      <c r="O17" s="2"/>
    </row>
    <row r="18" spans="1:20" x14ac:dyDescent="0.2">
      <c r="A18" s="2">
        <v>10</v>
      </c>
      <c r="B18" s="2">
        <v>61211</v>
      </c>
      <c r="C18" s="2" t="s">
        <v>344</v>
      </c>
      <c r="D18" s="2" t="s">
        <v>345</v>
      </c>
      <c r="E18" s="2" t="s">
        <v>348</v>
      </c>
      <c r="F18" s="13">
        <v>42911</v>
      </c>
      <c r="G18" s="67">
        <v>42911.73830527778</v>
      </c>
      <c r="H18" s="2" t="s">
        <v>35</v>
      </c>
      <c r="I18" s="2" t="s">
        <v>36</v>
      </c>
      <c r="J18" s="2" t="s">
        <v>47</v>
      </c>
      <c r="K18" s="2" t="s">
        <v>48</v>
      </c>
      <c r="L18" s="2" t="s">
        <v>368</v>
      </c>
      <c r="M18" t="s">
        <v>202</v>
      </c>
      <c r="O18" s="2"/>
    </row>
    <row r="19" spans="1:20" x14ac:dyDescent="0.2">
      <c r="A19" s="2"/>
      <c r="B19" s="2"/>
      <c r="C19" s="2"/>
      <c r="D19" s="2"/>
      <c r="E19" s="2"/>
      <c r="F19" s="13"/>
      <c r="G19" s="67"/>
      <c r="H19" s="2"/>
      <c r="I19" s="2"/>
      <c r="J19" s="2"/>
      <c r="K19" s="2"/>
      <c r="L19" s="2"/>
      <c r="O19" s="2"/>
    </row>
    <row r="20" spans="1:20" x14ac:dyDescent="0.2">
      <c r="A20" s="2">
        <v>11</v>
      </c>
      <c r="B20" s="2">
        <v>61706</v>
      </c>
      <c r="C20" s="2" t="s">
        <v>356</v>
      </c>
      <c r="D20" s="2" t="s">
        <v>447</v>
      </c>
      <c r="E20" s="2" t="s">
        <v>421</v>
      </c>
      <c r="F20" s="13">
        <v>42911</v>
      </c>
      <c r="G20" s="67">
        <v>42911.584323298608</v>
      </c>
      <c r="H20" s="2" t="s">
        <v>30</v>
      </c>
      <c r="I20" s="2" t="s">
        <v>31</v>
      </c>
      <c r="J20" s="2" t="s">
        <v>315</v>
      </c>
      <c r="K20" s="2" t="s">
        <v>316</v>
      </c>
      <c r="L20" t="s">
        <v>450</v>
      </c>
      <c r="M20" t="s">
        <v>440</v>
      </c>
      <c r="O20" s="2"/>
      <c r="T20" t="s">
        <v>443</v>
      </c>
    </row>
    <row r="21" spans="1:20" x14ac:dyDescent="0.2">
      <c r="A21" s="2">
        <v>12</v>
      </c>
      <c r="B21" s="2">
        <v>61707</v>
      </c>
      <c r="C21" s="2" t="s">
        <v>356</v>
      </c>
      <c r="D21" s="2" t="s">
        <v>358</v>
      </c>
      <c r="E21" s="2" t="s">
        <v>359</v>
      </c>
      <c r="F21" s="13">
        <v>42911</v>
      </c>
      <c r="G21" s="67">
        <v>42911.881819108799</v>
      </c>
      <c r="H21" s="2" t="s">
        <v>102</v>
      </c>
      <c r="I21" s="2" t="s">
        <v>103</v>
      </c>
      <c r="J21" s="2" t="s">
        <v>322</v>
      </c>
      <c r="K21" s="2" t="s">
        <v>323</v>
      </c>
      <c r="L21" s="2" t="s">
        <v>35</v>
      </c>
      <c r="M21" t="s">
        <v>264</v>
      </c>
      <c r="O21" s="2"/>
    </row>
    <row r="22" spans="1:20" x14ac:dyDescent="0.2">
      <c r="A22" s="2">
        <v>13</v>
      </c>
      <c r="B22" s="2">
        <v>61708</v>
      </c>
      <c r="C22" s="2" t="s">
        <v>363</v>
      </c>
      <c r="D22" s="2" t="s">
        <v>364</v>
      </c>
      <c r="E22" s="2" t="s">
        <v>365</v>
      </c>
      <c r="F22" s="13">
        <v>42911</v>
      </c>
      <c r="G22" s="67">
        <v>42890.764789768516</v>
      </c>
      <c r="H22" s="2" t="s">
        <v>205</v>
      </c>
      <c r="I22" s="2" t="s">
        <v>206</v>
      </c>
      <c r="J22" s="2" t="s">
        <v>50</v>
      </c>
      <c r="K22" s="2" t="s">
        <v>51</v>
      </c>
      <c r="L22" s="2" t="s">
        <v>448</v>
      </c>
      <c r="M22" t="s">
        <v>242</v>
      </c>
      <c r="O22" s="2"/>
    </row>
    <row r="23" spans="1:20" x14ac:dyDescent="0.2">
      <c r="A23" s="2">
        <v>14</v>
      </c>
      <c r="B23" s="2">
        <v>61709</v>
      </c>
      <c r="C23" s="2" t="s">
        <v>351</v>
      </c>
      <c r="D23" s="2" t="s">
        <v>354</v>
      </c>
      <c r="E23" s="2" t="s">
        <v>355</v>
      </c>
      <c r="F23" s="13">
        <v>42911</v>
      </c>
      <c r="G23" s="67">
        <v>42911.952671516206</v>
      </c>
      <c r="H23" s="2" t="s">
        <v>50</v>
      </c>
      <c r="I23" s="2" t="s">
        <v>51</v>
      </c>
      <c r="J23" s="2" t="s">
        <v>33</v>
      </c>
      <c r="K23" s="2" t="s">
        <v>56</v>
      </c>
      <c r="L23" s="2" t="s">
        <v>15</v>
      </c>
      <c r="M23" t="s">
        <v>303</v>
      </c>
      <c r="O23" s="2"/>
    </row>
    <row r="24" spans="1:20" x14ac:dyDescent="0.2">
      <c r="A24" s="2">
        <v>15</v>
      </c>
      <c r="B24" s="2">
        <v>61710</v>
      </c>
      <c r="C24" s="2" t="s">
        <v>356</v>
      </c>
      <c r="D24" s="2" t="s">
        <v>449</v>
      </c>
      <c r="E24" s="2" t="s">
        <v>357</v>
      </c>
      <c r="F24" s="13">
        <v>42911</v>
      </c>
      <c r="G24" s="67">
        <v>42913.759887569446</v>
      </c>
      <c r="H24" s="2" t="s">
        <v>450</v>
      </c>
      <c r="I24" s="2" t="s">
        <v>440</v>
      </c>
      <c r="J24" s="2" t="s">
        <v>315</v>
      </c>
      <c r="K24" s="2" t="s">
        <v>316</v>
      </c>
      <c r="L24" s="2" t="s">
        <v>448</v>
      </c>
      <c r="M24" t="s">
        <v>242</v>
      </c>
      <c r="O24" s="2"/>
    </row>
    <row r="25" spans="1:20" x14ac:dyDescent="0.2">
      <c r="A25" s="2">
        <v>16</v>
      </c>
      <c r="B25" s="2">
        <v>61711</v>
      </c>
      <c r="C25" s="2" t="s">
        <v>356</v>
      </c>
      <c r="D25" s="2" t="s">
        <v>451</v>
      </c>
      <c r="E25" s="2" t="s">
        <v>362</v>
      </c>
      <c r="F25" s="13">
        <v>42911</v>
      </c>
      <c r="G25" s="67">
        <v>42911.885466284722</v>
      </c>
      <c r="H25" s="2" t="s">
        <v>102</v>
      </c>
      <c r="I25" s="2" t="s">
        <v>103</v>
      </c>
      <c r="J25" s="2" t="s">
        <v>322</v>
      </c>
      <c r="K25" s="2" t="s">
        <v>323</v>
      </c>
      <c r="L25" s="2" t="s">
        <v>317</v>
      </c>
      <c r="M25" t="s">
        <v>318</v>
      </c>
      <c r="O25" s="2"/>
    </row>
    <row r="26" spans="1:20" x14ac:dyDescent="0.2">
      <c r="A26" s="2">
        <v>17</v>
      </c>
      <c r="B26" s="2">
        <v>61712</v>
      </c>
      <c r="C26" s="2" t="s">
        <v>356</v>
      </c>
      <c r="D26" s="2" t="s">
        <v>452</v>
      </c>
      <c r="E26" s="2" t="s">
        <v>360</v>
      </c>
      <c r="F26" s="13">
        <v>42911</v>
      </c>
      <c r="G26" s="67">
        <v>42911.845145381943</v>
      </c>
      <c r="H26" s="2" t="s">
        <v>370</v>
      </c>
      <c r="I26" s="2" t="s">
        <v>178</v>
      </c>
      <c r="J26" s="2" t="s">
        <v>33</v>
      </c>
      <c r="K26" s="2" t="s">
        <v>56</v>
      </c>
      <c r="L26" s="2" t="s">
        <v>15</v>
      </c>
      <c r="M26" t="s">
        <v>303</v>
      </c>
      <c r="O26" s="2"/>
    </row>
    <row r="27" spans="1:20" x14ac:dyDescent="0.2">
      <c r="A27" s="2">
        <v>18</v>
      </c>
      <c r="B27" s="2">
        <v>61713</v>
      </c>
      <c r="C27" s="2" t="s">
        <v>356</v>
      </c>
      <c r="D27" s="2" t="s">
        <v>422</v>
      </c>
      <c r="E27" s="2" t="s">
        <v>361</v>
      </c>
      <c r="F27" s="13">
        <v>42911</v>
      </c>
      <c r="G27" s="67">
        <v>42912.316070972221</v>
      </c>
      <c r="H27" s="2" t="s">
        <v>322</v>
      </c>
      <c r="I27" s="2" t="s">
        <v>323</v>
      </c>
      <c r="J27" s="2" t="s">
        <v>315</v>
      </c>
      <c r="K27" s="2" t="s">
        <v>316</v>
      </c>
      <c r="L27" s="2" t="s">
        <v>448</v>
      </c>
      <c r="M27" t="s">
        <v>242</v>
      </c>
      <c r="O27" s="2"/>
    </row>
    <row r="28" spans="1:20" x14ac:dyDescent="0.2">
      <c r="A28" s="2"/>
      <c r="B28" s="2"/>
      <c r="C28" s="2"/>
      <c r="D28" s="2"/>
      <c r="E28" s="2"/>
      <c r="F28" s="13"/>
      <c r="G28" s="2"/>
      <c r="H28" s="2"/>
      <c r="I28" s="2"/>
      <c r="J28" s="2"/>
      <c r="K28" s="2"/>
      <c r="L28" s="2"/>
      <c r="O28" s="2"/>
    </row>
    <row r="29" spans="1:20" x14ac:dyDescent="0.2">
      <c r="A29" s="2">
        <v>1</v>
      </c>
      <c r="B29" s="2">
        <v>61330</v>
      </c>
      <c r="C29" s="2" t="s">
        <v>167</v>
      </c>
      <c r="D29" s="2" t="s">
        <v>402</v>
      </c>
      <c r="E29" s="2" t="s">
        <v>399</v>
      </c>
      <c r="F29" s="13">
        <v>42912</v>
      </c>
      <c r="G29" s="67">
        <v>42912.94027013889</v>
      </c>
      <c r="H29" s="2" t="s">
        <v>46</v>
      </c>
      <c r="I29" s="2" t="s">
        <v>138</v>
      </c>
      <c r="J29" s="2" t="s">
        <v>310</v>
      </c>
      <c r="K29" s="2" t="s">
        <v>311</v>
      </c>
      <c r="L29" s="18" t="s">
        <v>100</v>
      </c>
      <c r="O29" s="2"/>
    </row>
    <row r="30" spans="1:20" x14ac:dyDescent="0.2">
      <c r="A30" s="2">
        <v>2</v>
      </c>
      <c r="B30" s="2">
        <v>61331</v>
      </c>
      <c r="C30" s="2" t="s">
        <v>167</v>
      </c>
      <c r="D30" s="2" t="s">
        <v>405</v>
      </c>
      <c r="E30" s="2" t="s">
        <v>398</v>
      </c>
      <c r="F30" s="13">
        <v>42912</v>
      </c>
      <c r="G30" s="67">
        <v>42912.9381765625</v>
      </c>
      <c r="H30" s="2" t="s">
        <v>35</v>
      </c>
      <c r="I30" s="2" t="s">
        <v>36</v>
      </c>
      <c r="J30" s="2" t="s">
        <v>223</v>
      </c>
      <c r="K30" s="2" t="s">
        <v>222</v>
      </c>
      <c r="L30" s="2" t="s">
        <v>300</v>
      </c>
      <c r="M30" t="s">
        <v>301</v>
      </c>
      <c r="O30" s="2"/>
    </row>
    <row r="31" spans="1:20" x14ac:dyDescent="0.2">
      <c r="A31" s="2">
        <v>3</v>
      </c>
      <c r="B31" s="2">
        <v>61332</v>
      </c>
      <c r="C31" s="2" t="s">
        <v>167</v>
      </c>
      <c r="D31" s="18" t="s">
        <v>407</v>
      </c>
      <c r="E31" s="18" t="s">
        <v>409</v>
      </c>
      <c r="F31" s="13">
        <v>42912</v>
      </c>
      <c r="G31" s="67">
        <v>42914.74988614583</v>
      </c>
      <c r="H31" s="2" t="s">
        <v>205</v>
      </c>
      <c r="I31" s="2" t="s">
        <v>206</v>
      </c>
      <c r="J31" s="2" t="s">
        <v>0</v>
      </c>
      <c r="K31" s="2" t="s">
        <v>183</v>
      </c>
      <c r="L31" s="2" t="s">
        <v>277</v>
      </c>
      <c r="M31" t="s">
        <v>183</v>
      </c>
      <c r="O31" s="2"/>
    </row>
    <row r="32" spans="1:20" x14ac:dyDescent="0.2">
      <c r="A32" s="2">
        <v>4</v>
      </c>
      <c r="B32" s="2">
        <v>61333</v>
      </c>
      <c r="C32" s="2" t="s">
        <v>167</v>
      </c>
      <c r="D32" s="2" t="s">
        <v>400</v>
      </c>
      <c r="E32" s="2" t="s">
        <v>406</v>
      </c>
      <c r="F32" s="13">
        <v>42912</v>
      </c>
      <c r="G32" s="67">
        <v>42912.987152291666</v>
      </c>
      <c r="H32" s="2" t="s">
        <v>24</v>
      </c>
      <c r="I32" s="2" t="s">
        <v>63</v>
      </c>
      <c r="J32" s="2" t="s">
        <v>317</v>
      </c>
      <c r="K32" s="2" t="s">
        <v>318</v>
      </c>
      <c r="L32" s="2" t="s">
        <v>33</v>
      </c>
      <c r="M32" t="s">
        <v>56</v>
      </c>
      <c r="O32" s="2"/>
    </row>
    <row r="33" spans="1:15" x14ac:dyDescent="0.2">
      <c r="A33" s="2">
        <v>5</v>
      </c>
      <c r="B33" s="2">
        <v>61334</v>
      </c>
      <c r="C33" s="2" t="s">
        <v>167</v>
      </c>
      <c r="D33" s="2" t="s">
        <v>403</v>
      </c>
      <c r="E33" s="2" t="s">
        <v>408</v>
      </c>
      <c r="F33" s="13">
        <v>42912</v>
      </c>
      <c r="G33" s="67">
        <v>42913.995880879629</v>
      </c>
      <c r="H33" s="2" t="s">
        <v>69</v>
      </c>
      <c r="I33" s="2" t="s">
        <v>70</v>
      </c>
      <c r="J33" s="2" t="s">
        <v>208</v>
      </c>
      <c r="K33" s="2" t="s">
        <v>184</v>
      </c>
      <c r="L33" s="2" t="s">
        <v>77</v>
      </c>
      <c r="M33" t="s">
        <v>184</v>
      </c>
      <c r="O33" s="2"/>
    </row>
    <row r="34" spans="1:15" x14ac:dyDescent="0.2">
      <c r="A34" s="2">
        <v>6</v>
      </c>
      <c r="B34" s="2">
        <v>61335</v>
      </c>
      <c r="C34" s="2" t="s">
        <v>167</v>
      </c>
      <c r="D34" s="18" t="s">
        <v>401</v>
      </c>
      <c r="E34" s="18" t="s">
        <v>410</v>
      </c>
      <c r="F34" s="13">
        <v>42912</v>
      </c>
      <c r="G34" s="67">
        <v>42912.900712766204</v>
      </c>
      <c r="H34" s="2" t="s">
        <v>65</v>
      </c>
      <c r="I34" s="2" t="s">
        <v>66</v>
      </c>
      <c r="J34" s="2" t="s">
        <v>47</v>
      </c>
      <c r="K34" s="2" t="s">
        <v>48</v>
      </c>
      <c r="L34" s="2" t="s">
        <v>368</v>
      </c>
      <c r="M34" t="s">
        <v>202</v>
      </c>
      <c r="O34" s="2"/>
    </row>
    <row r="35" spans="1:15" x14ac:dyDescent="0.2">
      <c r="A35" s="2">
        <v>7</v>
      </c>
      <c r="B35" s="2">
        <v>61336</v>
      </c>
      <c r="C35" s="2" t="s">
        <v>167</v>
      </c>
      <c r="D35" s="2" t="s">
        <v>414</v>
      </c>
      <c r="E35" s="2" t="s">
        <v>418</v>
      </c>
      <c r="F35" s="13">
        <v>42912</v>
      </c>
      <c r="G35" s="67">
        <v>42913.454995902779</v>
      </c>
      <c r="H35" s="2" t="s">
        <v>33</v>
      </c>
      <c r="I35" s="2" t="s">
        <v>221</v>
      </c>
      <c r="J35" s="2" t="s">
        <v>404</v>
      </c>
      <c r="K35" s="2" t="s">
        <v>207</v>
      </c>
      <c r="L35" s="2" t="s">
        <v>382</v>
      </c>
      <c r="M35" t="s">
        <v>383</v>
      </c>
      <c r="O35" s="2"/>
    </row>
    <row r="36" spans="1:15" x14ac:dyDescent="0.2">
      <c r="A36" s="2">
        <v>8</v>
      </c>
      <c r="B36" s="2">
        <v>61337</v>
      </c>
      <c r="C36" s="2" t="s">
        <v>167</v>
      </c>
      <c r="D36" s="2" t="s">
        <v>415</v>
      </c>
      <c r="E36" s="2" t="s">
        <v>412</v>
      </c>
      <c r="F36" s="13">
        <v>42912</v>
      </c>
      <c r="G36" s="67">
        <v>42912.963033935186</v>
      </c>
      <c r="H36" s="2" t="s">
        <v>54</v>
      </c>
      <c r="I36" s="2" t="s">
        <v>55</v>
      </c>
      <c r="J36" s="2" t="s">
        <v>11</v>
      </c>
      <c r="K36" s="2" t="s">
        <v>123</v>
      </c>
      <c r="L36" s="2" t="s">
        <v>168</v>
      </c>
      <c r="M36" t="s">
        <v>169</v>
      </c>
      <c r="O36" s="2"/>
    </row>
    <row r="37" spans="1:15" x14ac:dyDescent="0.2">
      <c r="A37" s="2">
        <v>9</v>
      </c>
      <c r="B37" s="2">
        <v>61338</v>
      </c>
      <c r="C37" s="2" t="s">
        <v>167</v>
      </c>
      <c r="D37" s="2" t="s">
        <v>417</v>
      </c>
      <c r="E37" s="2" t="s">
        <v>411</v>
      </c>
      <c r="F37" s="13">
        <v>42912</v>
      </c>
      <c r="G37" s="67">
        <v>42913.003349965278</v>
      </c>
      <c r="H37" s="2" t="s">
        <v>390</v>
      </c>
      <c r="I37" s="2" t="s">
        <v>79</v>
      </c>
      <c r="J37" s="18" t="s">
        <v>100</v>
      </c>
      <c r="K37" s="2"/>
      <c r="L37" s="18" t="s">
        <v>100</v>
      </c>
      <c r="O37" s="2"/>
    </row>
    <row r="38" spans="1:15" x14ac:dyDescent="0.2">
      <c r="A38" s="2">
        <v>10</v>
      </c>
      <c r="B38" s="2">
        <v>61339</v>
      </c>
      <c r="C38" s="2" t="s">
        <v>167</v>
      </c>
      <c r="D38" s="18" t="s">
        <v>416</v>
      </c>
      <c r="E38" s="18" t="s">
        <v>413</v>
      </c>
      <c r="F38" s="13">
        <v>42912</v>
      </c>
      <c r="G38" s="67">
        <v>42913.076836458335</v>
      </c>
      <c r="H38" s="2" t="s">
        <v>50</v>
      </c>
      <c r="I38" s="2" t="s">
        <v>51</v>
      </c>
      <c r="J38" t="s">
        <v>450</v>
      </c>
      <c r="K38" t="s">
        <v>440</v>
      </c>
      <c r="L38" s="2" t="s">
        <v>320</v>
      </c>
      <c r="M38" t="s">
        <v>321</v>
      </c>
    </row>
    <row r="39" spans="1:15" x14ac:dyDescent="0.2">
      <c r="A39" s="2"/>
      <c r="B39" s="2"/>
      <c r="C39" s="2"/>
      <c r="D39" s="2"/>
      <c r="E39" s="2"/>
      <c r="F39" s="13"/>
      <c r="G39" s="2"/>
      <c r="H39" s="2"/>
      <c r="I39" s="2"/>
      <c r="J39" s="2"/>
      <c r="K39" s="2"/>
      <c r="L39" s="2"/>
      <c r="O39" s="2"/>
    </row>
    <row r="40" spans="1:15" x14ac:dyDescent="0.2">
      <c r="A40" s="2">
        <v>1</v>
      </c>
      <c r="B40" s="2">
        <v>61430</v>
      </c>
      <c r="C40" s="2" t="s">
        <v>173</v>
      </c>
      <c r="D40" s="2" t="s">
        <v>374</v>
      </c>
      <c r="E40" s="2" t="s">
        <v>375</v>
      </c>
      <c r="F40" s="13">
        <v>42913</v>
      </c>
      <c r="G40" s="67">
        <v>42914.053549548611</v>
      </c>
      <c r="H40" s="2" t="s">
        <v>33</v>
      </c>
      <c r="I40" s="2" t="s">
        <v>56</v>
      </c>
      <c r="J40" s="2" t="s">
        <v>46</v>
      </c>
      <c r="K40" s="2" t="s">
        <v>138</v>
      </c>
      <c r="L40" s="18" t="s">
        <v>100</v>
      </c>
      <c r="O40" s="2"/>
    </row>
    <row r="41" spans="1:15" x14ac:dyDescent="0.2">
      <c r="A41" s="2">
        <v>2</v>
      </c>
      <c r="B41" s="2">
        <v>61431</v>
      </c>
      <c r="C41" s="2" t="s">
        <v>173</v>
      </c>
      <c r="D41" s="2" t="s">
        <v>372</v>
      </c>
      <c r="E41" s="2" t="s">
        <v>373</v>
      </c>
      <c r="F41" s="13">
        <v>42913</v>
      </c>
      <c r="G41" s="67">
        <v>42913.968518622685</v>
      </c>
      <c r="H41" s="2" t="s">
        <v>35</v>
      </c>
      <c r="I41" s="2" t="s">
        <v>264</v>
      </c>
      <c r="J41" s="2" t="s">
        <v>124</v>
      </c>
      <c r="K41" s="2" t="s">
        <v>125</v>
      </c>
      <c r="L41" s="18" t="s">
        <v>100</v>
      </c>
      <c r="O41" s="2"/>
    </row>
    <row r="42" spans="1:15" x14ac:dyDescent="0.2">
      <c r="A42" s="2">
        <v>3</v>
      </c>
      <c r="B42" s="2">
        <v>61432</v>
      </c>
      <c r="C42" s="2" t="s">
        <v>173</v>
      </c>
      <c r="D42" s="2" t="s">
        <v>453</v>
      </c>
      <c r="E42" s="2" t="s">
        <v>371</v>
      </c>
      <c r="F42" s="13">
        <v>42913</v>
      </c>
      <c r="G42" s="67">
        <v>42914.003631678243</v>
      </c>
      <c r="H42" s="2" t="s">
        <v>69</v>
      </c>
      <c r="I42" s="2" t="s">
        <v>70</v>
      </c>
      <c r="J42" s="2" t="s">
        <v>208</v>
      </c>
      <c r="K42" s="2" t="s">
        <v>184</v>
      </c>
      <c r="L42" s="2" t="s">
        <v>77</v>
      </c>
      <c r="M42" t="s">
        <v>184</v>
      </c>
      <c r="O42" s="2"/>
    </row>
    <row r="43" spans="1:15" x14ac:dyDescent="0.2">
      <c r="A43">
        <v>4</v>
      </c>
      <c r="B43">
        <v>61433</v>
      </c>
      <c r="C43" t="s">
        <v>173</v>
      </c>
      <c r="D43" t="s">
        <v>454</v>
      </c>
      <c r="E43" t="s">
        <v>369</v>
      </c>
      <c r="F43" s="1">
        <v>42913</v>
      </c>
      <c r="G43" s="69">
        <v>42914.010709097223</v>
      </c>
      <c r="H43" t="s">
        <v>0</v>
      </c>
      <c r="I43" t="s">
        <v>183</v>
      </c>
      <c r="J43" t="s">
        <v>368</v>
      </c>
      <c r="K43" t="s">
        <v>202</v>
      </c>
      <c r="L43" t="s">
        <v>277</v>
      </c>
      <c r="M43" t="s">
        <v>183</v>
      </c>
    </row>
    <row r="44" spans="1:15" x14ac:dyDescent="0.2">
      <c r="A44">
        <v>5</v>
      </c>
      <c r="B44">
        <v>61434</v>
      </c>
      <c r="C44" t="s">
        <v>173</v>
      </c>
      <c r="D44" t="s">
        <v>379</v>
      </c>
      <c r="E44" t="s">
        <v>381</v>
      </c>
      <c r="F44" s="1">
        <v>42913</v>
      </c>
      <c r="G44" s="69">
        <v>42913.946782951389</v>
      </c>
      <c r="H44" t="s">
        <v>35</v>
      </c>
      <c r="I44" t="s">
        <v>36</v>
      </c>
      <c r="J44" s="18" t="s">
        <v>100</v>
      </c>
      <c r="L44" s="18" t="s">
        <v>100</v>
      </c>
    </row>
    <row r="45" spans="1:15" x14ac:dyDescent="0.2">
      <c r="A45">
        <v>6</v>
      </c>
      <c r="B45">
        <v>61435</v>
      </c>
      <c r="C45" t="s">
        <v>173</v>
      </c>
      <c r="D45" t="s">
        <v>377</v>
      </c>
      <c r="E45" t="s">
        <v>388</v>
      </c>
      <c r="F45" s="1">
        <v>42913</v>
      </c>
      <c r="G45" s="69">
        <v>42913.981446226855</v>
      </c>
      <c r="H45" t="s">
        <v>370</v>
      </c>
      <c r="I45" t="s">
        <v>178</v>
      </c>
      <c r="J45" t="s">
        <v>310</v>
      </c>
      <c r="K45" t="s">
        <v>311</v>
      </c>
      <c r="L45" t="s">
        <v>450</v>
      </c>
      <c r="M45" t="s">
        <v>440</v>
      </c>
    </row>
    <row r="46" spans="1:15" x14ac:dyDescent="0.2">
      <c r="A46">
        <v>7</v>
      </c>
      <c r="B46">
        <v>61436</v>
      </c>
      <c r="C46" t="s">
        <v>173</v>
      </c>
      <c r="D46" t="s">
        <v>384</v>
      </c>
      <c r="E46" t="s">
        <v>387</v>
      </c>
      <c r="F46" s="1">
        <v>42913</v>
      </c>
      <c r="G46" s="69">
        <v>42913.983638981481</v>
      </c>
      <c r="H46" t="s">
        <v>42</v>
      </c>
      <c r="I46" t="s">
        <v>237</v>
      </c>
      <c r="J46" t="s">
        <v>382</v>
      </c>
      <c r="K46" t="s">
        <v>383</v>
      </c>
      <c r="L46" s="18" t="s">
        <v>100</v>
      </c>
    </row>
    <row r="47" spans="1:15" x14ac:dyDescent="0.2">
      <c r="A47">
        <v>8</v>
      </c>
      <c r="B47">
        <v>61437</v>
      </c>
      <c r="C47" t="s">
        <v>173</v>
      </c>
      <c r="D47" t="s">
        <v>376</v>
      </c>
      <c r="E47" t="s">
        <v>386</v>
      </c>
      <c r="F47" s="1">
        <v>42913</v>
      </c>
      <c r="G47" s="69">
        <v>42913.9342225</v>
      </c>
      <c r="H47" t="s">
        <v>65</v>
      </c>
      <c r="I47" t="s">
        <v>66</v>
      </c>
      <c r="J47" t="s">
        <v>390</v>
      </c>
      <c r="K47" t="s">
        <v>79</v>
      </c>
      <c r="L47" s="18" t="s">
        <v>100</v>
      </c>
    </row>
    <row r="48" spans="1:15" x14ac:dyDescent="0.2">
      <c r="A48">
        <v>9</v>
      </c>
      <c r="B48">
        <v>61438</v>
      </c>
      <c r="C48" t="s">
        <v>173</v>
      </c>
      <c r="D48" t="s">
        <v>378</v>
      </c>
      <c r="E48" t="s">
        <v>389</v>
      </c>
      <c r="F48" s="1">
        <v>42913</v>
      </c>
      <c r="G48" s="69">
        <v>42914.465276342591</v>
      </c>
      <c r="H48" t="s">
        <v>33</v>
      </c>
      <c r="I48" t="s">
        <v>221</v>
      </c>
      <c r="J48" t="s">
        <v>404</v>
      </c>
      <c r="K48" t="s">
        <v>207</v>
      </c>
      <c r="L48" s="18" t="s">
        <v>100</v>
      </c>
    </row>
    <row r="49" spans="1:19" x14ac:dyDescent="0.2">
      <c r="A49">
        <v>10</v>
      </c>
      <c r="B49">
        <v>61439</v>
      </c>
      <c r="C49" t="s">
        <v>173</v>
      </c>
      <c r="D49" t="s">
        <v>380</v>
      </c>
      <c r="E49" t="s">
        <v>385</v>
      </c>
      <c r="F49" s="1">
        <v>42913</v>
      </c>
      <c r="G49" s="69">
        <v>42914.742862418978</v>
      </c>
      <c r="H49" t="s">
        <v>205</v>
      </c>
      <c r="I49" t="s">
        <v>206</v>
      </c>
      <c r="J49" t="s">
        <v>47</v>
      </c>
      <c r="K49" t="s">
        <v>48</v>
      </c>
      <c r="L49" t="s">
        <v>50</v>
      </c>
      <c r="M49" t="s">
        <v>51</v>
      </c>
    </row>
    <row r="50" spans="1:19" x14ac:dyDescent="0.2">
      <c r="F50" s="1"/>
      <c r="G50" s="69"/>
    </row>
    <row r="51" spans="1:19" x14ac:dyDescent="0.2">
      <c r="A51" t="s">
        <v>439</v>
      </c>
    </row>
    <row r="52" spans="1:19" x14ac:dyDescent="0.2">
      <c r="A52">
        <v>1</v>
      </c>
      <c r="B52">
        <v>61524</v>
      </c>
      <c r="C52" t="s">
        <v>174</v>
      </c>
      <c r="D52" t="s">
        <v>425</v>
      </c>
      <c r="E52" t="s">
        <v>429</v>
      </c>
      <c r="F52" s="1">
        <v>42914</v>
      </c>
      <c r="H52" t="s">
        <v>46</v>
      </c>
      <c r="I52" t="s">
        <v>138</v>
      </c>
      <c r="J52" t="s">
        <v>25</v>
      </c>
      <c r="K52" t="s">
        <v>199</v>
      </c>
      <c r="L52" t="s">
        <v>69</v>
      </c>
      <c r="M52" t="s">
        <v>70</v>
      </c>
    </row>
    <row r="53" spans="1:19" x14ac:dyDescent="0.2">
      <c r="A53">
        <v>2</v>
      </c>
      <c r="B53">
        <v>61525</v>
      </c>
      <c r="C53" t="s">
        <v>174</v>
      </c>
      <c r="D53" t="s">
        <v>426</v>
      </c>
      <c r="E53" t="s">
        <v>427</v>
      </c>
      <c r="F53" s="1">
        <v>42914</v>
      </c>
    </row>
    <row r="54" spans="1:19" x14ac:dyDescent="0.2">
      <c r="A54">
        <v>3</v>
      </c>
      <c r="B54">
        <v>61526</v>
      </c>
      <c r="C54" t="s">
        <v>174</v>
      </c>
      <c r="D54" t="s">
        <v>424</v>
      </c>
      <c r="E54" t="s">
        <v>430</v>
      </c>
      <c r="F54" s="1">
        <v>42914</v>
      </c>
      <c r="H54" t="s">
        <v>35</v>
      </c>
      <c r="I54" t="s">
        <v>36</v>
      </c>
      <c r="J54" t="s">
        <v>310</v>
      </c>
      <c r="K54" t="s">
        <v>311</v>
      </c>
      <c r="L54" t="s">
        <v>390</v>
      </c>
      <c r="M54" t="s">
        <v>79</v>
      </c>
    </row>
    <row r="55" spans="1:19" x14ac:dyDescent="0.2">
      <c r="A55">
        <v>4</v>
      </c>
      <c r="B55">
        <v>61527</v>
      </c>
      <c r="C55" t="s">
        <v>174</v>
      </c>
      <c r="D55" t="s">
        <v>423</v>
      </c>
      <c r="E55" t="s">
        <v>428</v>
      </c>
      <c r="F55" s="1">
        <v>42914</v>
      </c>
      <c r="G55" s="69">
        <v>42915.461353333332</v>
      </c>
      <c r="H55">
        <v>73257317</v>
      </c>
      <c r="I55" t="s">
        <v>33</v>
      </c>
      <c r="K55" t="s">
        <v>221</v>
      </c>
      <c r="L55">
        <v>56614810</v>
      </c>
      <c r="M55" t="s">
        <v>77</v>
      </c>
      <c r="O55" t="s">
        <v>184</v>
      </c>
      <c r="P55">
        <v>64556308</v>
      </c>
      <c r="Q55" t="s">
        <v>208</v>
      </c>
      <c r="S55" t="s">
        <v>184</v>
      </c>
    </row>
    <row r="56" spans="1:19" x14ac:dyDescent="0.2">
      <c r="A56">
        <v>5</v>
      </c>
      <c r="B56">
        <v>61528</v>
      </c>
      <c r="C56" t="s">
        <v>174</v>
      </c>
      <c r="D56" t="s">
        <v>433</v>
      </c>
      <c r="E56" t="s">
        <v>437</v>
      </c>
      <c r="F56" s="1">
        <v>42914</v>
      </c>
    </row>
    <row r="57" spans="1:19" x14ac:dyDescent="0.2">
      <c r="A57">
        <v>6</v>
      </c>
      <c r="B57">
        <v>61529</v>
      </c>
      <c r="C57" t="s">
        <v>174</v>
      </c>
      <c r="D57" t="s">
        <v>434</v>
      </c>
      <c r="E57" t="s">
        <v>435</v>
      </c>
      <c r="F57" s="1">
        <v>42914</v>
      </c>
    </row>
    <row r="58" spans="1:19" x14ac:dyDescent="0.2">
      <c r="A58">
        <v>7</v>
      </c>
      <c r="B58">
        <v>61530</v>
      </c>
      <c r="C58" t="s">
        <v>174</v>
      </c>
      <c r="D58" t="s">
        <v>432</v>
      </c>
      <c r="E58" t="s">
        <v>438</v>
      </c>
      <c r="F58" s="1">
        <v>42914</v>
      </c>
      <c r="H58" t="s">
        <v>42</v>
      </c>
      <c r="I58" t="s">
        <v>237</v>
      </c>
      <c r="J58" t="s">
        <v>252</v>
      </c>
      <c r="K58" t="s">
        <v>253</v>
      </c>
      <c r="L58" s="18" t="s">
        <v>100</v>
      </c>
    </row>
    <row r="59" spans="1:19" x14ac:dyDescent="0.2">
      <c r="A59">
        <v>8</v>
      </c>
      <c r="B59">
        <v>61531</v>
      </c>
      <c r="C59" t="s">
        <v>174</v>
      </c>
      <c r="D59" t="s">
        <v>431</v>
      </c>
      <c r="E59" t="s">
        <v>436</v>
      </c>
      <c r="F59" s="1">
        <v>42914</v>
      </c>
      <c r="H59" t="s">
        <v>50</v>
      </c>
      <c r="I59" t="s">
        <v>51</v>
      </c>
      <c r="J59" t="s">
        <v>450</v>
      </c>
      <c r="K59" t="s">
        <v>440</v>
      </c>
      <c r="L59" t="s">
        <v>168</v>
      </c>
      <c r="M59" t="s">
        <v>169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topLeftCell="A25" workbookViewId="0">
      <selection activeCell="H38" sqref="H38:J45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3" x14ac:dyDescent="0.2">
      <c r="B2" s="72" t="s">
        <v>80</v>
      </c>
      <c r="C2" s="72"/>
      <c r="D2" s="72"/>
      <c r="E2" s="73" t="s">
        <v>140</v>
      </c>
      <c r="F2" s="73"/>
      <c r="G2" s="27"/>
      <c r="H2" s="27"/>
      <c r="I2" s="73" t="s">
        <v>141</v>
      </c>
      <c r="J2" s="73"/>
    </row>
    <row r="3" spans="1:13" x14ac:dyDescent="0.2">
      <c r="A3" s="2" t="s">
        <v>335</v>
      </c>
      <c r="B3" s="2">
        <v>61106</v>
      </c>
      <c r="C3" s="2" t="s">
        <v>370</v>
      </c>
      <c r="D3" s="2" t="s">
        <v>178</v>
      </c>
      <c r="E3" s="2">
        <v>61106</v>
      </c>
      <c r="F3" s="2" t="s">
        <v>47</v>
      </c>
      <c r="G3" s="2" t="s">
        <v>48</v>
      </c>
      <c r="H3" s="2">
        <v>61106</v>
      </c>
      <c r="I3" s="2" t="s">
        <v>404</v>
      </c>
      <c r="J3" t="s">
        <v>207</v>
      </c>
      <c r="K3" s="2"/>
      <c r="L3" s="2"/>
      <c r="M3" s="2"/>
    </row>
    <row r="4" spans="1:13" x14ac:dyDescent="0.2">
      <c r="A4" s="2" t="s">
        <v>335</v>
      </c>
      <c r="B4" s="2">
        <v>61107</v>
      </c>
      <c r="C4" s="2" t="s">
        <v>77</v>
      </c>
      <c r="D4" s="2" t="s">
        <v>184</v>
      </c>
      <c r="E4" s="2">
        <v>61107</v>
      </c>
      <c r="F4" s="2" t="s">
        <v>11</v>
      </c>
      <c r="G4" s="2" t="s">
        <v>123</v>
      </c>
      <c r="H4" s="2">
        <v>61107</v>
      </c>
      <c r="I4" s="2" t="s">
        <v>35</v>
      </c>
      <c r="J4" t="s">
        <v>36</v>
      </c>
      <c r="K4" s="2"/>
      <c r="L4" s="2"/>
      <c r="M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2" t="s">
        <v>337</v>
      </c>
      <c r="B6" s="2">
        <v>61009</v>
      </c>
      <c r="C6" s="2" t="s">
        <v>208</v>
      </c>
      <c r="D6" s="2" t="s">
        <v>184</v>
      </c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2" t="s">
        <v>337</v>
      </c>
      <c r="B7" s="2">
        <v>61010</v>
      </c>
      <c r="C7" s="2" t="s">
        <v>77</v>
      </c>
      <c r="D7" s="2" t="s">
        <v>184</v>
      </c>
      <c r="E7" s="2"/>
      <c r="F7" s="2"/>
      <c r="G7" s="2"/>
      <c r="H7" s="2"/>
      <c r="I7" s="2"/>
      <c r="J7" s="2"/>
      <c r="K7" s="2"/>
      <c r="L7" s="2"/>
      <c r="M7" s="2"/>
    </row>
    <row r="8" spans="1:13" x14ac:dyDescent="0.2">
      <c r="A8" s="2" t="s">
        <v>337</v>
      </c>
      <c r="B8" s="2">
        <v>61011</v>
      </c>
      <c r="C8" s="2" t="s">
        <v>208</v>
      </c>
      <c r="D8" s="2" t="s">
        <v>184</v>
      </c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 t="s">
        <v>344</v>
      </c>
      <c r="B10" s="2">
        <v>61209</v>
      </c>
      <c r="C10" s="2" t="s">
        <v>35</v>
      </c>
      <c r="D10" s="2" t="s">
        <v>36</v>
      </c>
      <c r="E10" s="2">
        <v>61209</v>
      </c>
      <c r="F10" s="2" t="s">
        <v>47</v>
      </c>
      <c r="G10" s="2" t="s">
        <v>48</v>
      </c>
      <c r="H10" s="2">
        <v>61209</v>
      </c>
      <c r="I10" s="2" t="s">
        <v>368</v>
      </c>
      <c r="J10" t="s">
        <v>202</v>
      </c>
      <c r="K10" s="2"/>
      <c r="L10" s="2"/>
      <c r="M10" s="2"/>
    </row>
    <row r="11" spans="1:13" x14ac:dyDescent="0.2">
      <c r="A11" s="2" t="s">
        <v>344</v>
      </c>
      <c r="B11" s="2">
        <v>61210</v>
      </c>
      <c r="C11" s="2" t="s">
        <v>47</v>
      </c>
      <c r="D11" s="2" t="s">
        <v>48</v>
      </c>
      <c r="E11" s="2">
        <v>61210</v>
      </c>
      <c r="F11" s="2" t="s">
        <v>35</v>
      </c>
      <c r="G11" s="2" t="s">
        <v>36</v>
      </c>
      <c r="H11" s="2">
        <v>61210</v>
      </c>
      <c r="I11" s="2" t="s">
        <v>368</v>
      </c>
      <c r="J11" t="s">
        <v>202</v>
      </c>
      <c r="K11" s="2"/>
      <c r="L11" s="2"/>
      <c r="M11" s="2"/>
    </row>
    <row r="12" spans="1:13" x14ac:dyDescent="0.2">
      <c r="A12" s="2" t="s">
        <v>344</v>
      </c>
      <c r="B12" s="2">
        <v>61211</v>
      </c>
      <c r="C12" s="2" t="s">
        <v>35</v>
      </c>
      <c r="D12" s="2" t="s">
        <v>36</v>
      </c>
      <c r="E12" s="2">
        <v>61211</v>
      </c>
      <c r="F12" s="2" t="s">
        <v>47</v>
      </c>
      <c r="G12" s="2" t="s">
        <v>48</v>
      </c>
      <c r="H12" s="2">
        <v>61211</v>
      </c>
      <c r="I12" s="2" t="s">
        <v>368</v>
      </c>
      <c r="J12" t="s">
        <v>202</v>
      </c>
      <c r="K12" s="2"/>
      <c r="L12" s="2"/>
      <c r="M12" s="2"/>
    </row>
    <row r="13" spans="1:13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">
      <c r="A14" s="2" t="s">
        <v>173</v>
      </c>
      <c r="B14" s="2">
        <v>61430</v>
      </c>
      <c r="C14" s="2" t="s">
        <v>33</v>
      </c>
      <c r="D14" s="2" t="s">
        <v>56</v>
      </c>
      <c r="E14" s="2">
        <v>61430</v>
      </c>
      <c r="F14" s="2" t="s">
        <v>46</v>
      </c>
      <c r="G14" s="2" t="s">
        <v>138</v>
      </c>
      <c r="H14" s="2">
        <v>61430</v>
      </c>
      <c r="I14" s="18" t="s">
        <v>100</v>
      </c>
      <c r="K14" s="2"/>
      <c r="L14" s="2"/>
      <c r="M14" s="2"/>
    </row>
    <row r="15" spans="1:13" x14ac:dyDescent="0.2">
      <c r="A15" s="2" t="s">
        <v>173</v>
      </c>
      <c r="B15" s="2">
        <v>61431</v>
      </c>
      <c r="C15" s="2" t="s">
        <v>35</v>
      </c>
      <c r="D15" s="2" t="s">
        <v>264</v>
      </c>
      <c r="E15" s="2">
        <v>61431</v>
      </c>
      <c r="F15" s="2" t="s">
        <v>124</v>
      </c>
      <c r="G15" s="2" t="s">
        <v>125</v>
      </c>
      <c r="H15" s="2">
        <v>61431</v>
      </c>
      <c r="I15" s="18" t="s">
        <v>100</v>
      </c>
      <c r="K15" s="2"/>
      <c r="L15" s="2"/>
      <c r="M15" s="2"/>
    </row>
    <row r="16" spans="1:13" x14ac:dyDescent="0.2">
      <c r="A16" s="2" t="s">
        <v>173</v>
      </c>
      <c r="B16" s="2">
        <v>61432</v>
      </c>
      <c r="C16" s="2" t="s">
        <v>69</v>
      </c>
      <c r="D16" s="2" t="s">
        <v>70</v>
      </c>
      <c r="E16" s="2">
        <v>61432</v>
      </c>
      <c r="F16" s="2" t="s">
        <v>208</v>
      </c>
      <c r="G16" s="2" t="s">
        <v>184</v>
      </c>
      <c r="H16" s="2">
        <v>61432</v>
      </c>
      <c r="I16" s="2" t="s">
        <v>77</v>
      </c>
      <c r="J16" t="s">
        <v>184</v>
      </c>
      <c r="K16" s="2"/>
      <c r="L16" s="2"/>
      <c r="M16" s="2"/>
    </row>
    <row r="17" spans="1:13" x14ac:dyDescent="0.2">
      <c r="A17" s="2" t="s">
        <v>173</v>
      </c>
      <c r="B17">
        <v>61433</v>
      </c>
      <c r="C17" t="s">
        <v>0</v>
      </c>
      <c r="D17" t="s">
        <v>183</v>
      </c>
      <c r="E17">
        <v>61433</v>
      </c>
      <c r="F17" t="s">
        <v>368</v>
      </c>
      <c r="G17" t="s">
        <v>202</v>
      </c>
      <c r="H17">
        <v>61433</v>
      </c>
      <c r="I17" t="s">
        <v>277</v>
      </c>
      <c r="J17" t="s">
        <v>183</v>
      </c>
      <c r="K17" s="2"/>
      <c r="L17" s="2"/>
      <c r="M17" s="2"/>
    </row>
    <row r="18" spans="1:13" x14ac:dyDescent="0.2">
      <c r="A18" s="2" t="s">
        <v>173</v>
      </c>
      <c r="B18">
        <v>61434</v>
      </c>
      <c r="C18" t="s">
        <v>35</v>
      </c>
      <c r="D18" t="s">
        <v>36</v>
      </c>
      <c r="E18">
        <v>61434</v>
      </c>
      <c r="F18" s="18" t="s">
        <v>100</v>
      </c>
      <c r="H18">
        <v>61434</v>
      </c>
      <c r="I18" s="18" t="s">
        <v>100</v>
      </c>
      <c r="K18" s="2"/>
      <c r="L18" s="2"/>
      <c r="M18" s="2"/>
    </row>
    <row r="19" spans="1:13" x14ac:dyDescent="0.2">
      <c r="A19" s="2" t="s">
        <v>173</v>
      </c>
      <c r="B19">
        <v>61435</v>
      </c>
      <c r="C19" t="s">
        <v>370</v>
      </c>
      <c r="D19" t="s">
        <v>178</v>
      </c>
      <c r="E19">
        <v>61435</v>
      </c>
      <c r="F19" t="s">
        <v>310</v>
      </c>
      <c r="G19" t="s">
        <v>311</v>
      </c>
      <c r="H19">
        <v>61435</v>
      </c>
      <c r="I19" t="s">
        <v>450</v>
      </c>
      <c r="J19" t="s">
        <v>440</v>
      </c>
      <c r="K19" s="2"/>
      <c r="L19" s="2"/>
      <c r="M19" s="2"/>
    </row>
    <row r="20" spans="1:13" x14ac:dyDescent="0.2">
      <c r="A20" s="2" t="s">
        <v>173</v>
      </c>
      <c r="B20">
        <v>61436</v>
      </c>
      <c r="C20" t="s">
        <v>42</v>
      </c>
      <c r="D20" t="s">
        <v>237</v>
      </c>
      <c r="E20">
        <v>61436</v>
      </c>
      <c r="F20" t="s">
        <v>382</v>
      </c>
      <c r="G20" t="s">
        <v>383</v>
      </c>
      <c r="H20">
        <v>61436</v>
      </c>
      <c r="I20" s="18" t="s">
        <v>100</v>
      </c>
      <c r="K20" s="2"/>
      <c r="L20" s="2"/>
      <c r="M20" s="2"/>
    </row>
    <row r="21" spans="1:13" x14ac:dyDescent="0.2">
      <c r="A21" s="2" t="s">
        <v>173</v>
      </c>
      <c r="B21">
        <v>61437</v>
      </c>
      <c r="C21" t="s">
        <v>65</v>
      </c>
      <c r="D21" t="s">
        <v>66</v>
      </c>
      <c r="E21">
        <v>61437</v>
      </c>
      <c r="F21" t="s">
        <v>390</v>
      </c>
      <c r="G21" t="s">
        <v>79</v>
      </c>
      <c r="H21">
        <v>61437</v>
      </c>
      <c r="I21" s="18" t="s">
        <v>100</v>
      </c>
      <c r="K21" s="2"/>
      <c r="L21" s="2"/>
      <c r="M21" s="2"/>
    </row>
    <row r="22" spans="1:13" x14ac:dyDescent="0.2">
      <c r="A22" s="2" t="s">
        <v>173</v>
      </c>
      <c r="B22">
        <v>61438</v>
      </c>
      <c r="C22" t="s">
        <v>33</v>
      </c>
      <c r="D22" t="s">
        <v>221</v>
      </c>
      <c r="E22">
        <v>61438</v>
      </c>
      <c r="F22" t="s">
        <v>404</v>
      </c>
      <c r="G22" t="s">
        <v>207</v>
      </c>
      <c r="H22">
        <v>61438</v>
      </c>
      <c r="I22" s="18" t="s">
        <v>100</v>
      </c>
      <c r="K22" s="2"/>
      <c r="L22" s="2"/>
      <c r="M22" s="2"/>
    </row>
    <row r="23" spans="1:13" x14ac:dyDescent="0.2">
      <c r="A23" s="2" t="s">
        <v>173</v>
      </c>
      <c r="B23">
        <v>61439</v>
      </c>
      <c r="C23" t="s">
        <v>205</v>
      </c>
      <c r="D23" t="s">
        <v>206</v>
      </c>
      <c r="E23">
        <v>61439</v>
      </c>
      <c r="F23" t="s">
        <v>47</v>
      </c>
      <c r="G23" t="s">
        <v>48</v>
      </c>
      <c r="H23">
        <v>61439</v>
      </c>
      <c r="I23" t="s">
        <v>50</v>
      </c>
      <c r="J23" t="s">
        <v>51</v>
      </c>
      <c r="K23" s="2"/>
      <c r="L23" s="2"/>
      <c r="M23" s="2"/>
    </row>
    <row r="24" spans="1:13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2" t="s">
        <v>167</v>
      </c>
      <c r="B27" s="2">
        <v>61330</v>
      </c>
      <c r="C27" s="2" t="s">
        <v>46</v>
      </c>
      <c r="D27" s="2" t="s">
        <v>138</v>
      </c>
      <c r="E27" s="2">
        <v>61330</v>
      </c>
      <c r="F27" s="2" t="s">
        <v>310</v>
      </c>
      <c r="G27" s="2" t="s">
        <v>311</v>
      </c>
      <c r="H27" s="2">
        <v>61330</v>
      </c>
      <c r="I27" s="18" t="s">
        <v>100</v>
      </c>
      <c r="K27" s="2"/>
      <c r="L27" s="2"/>
      <c r="M27" s="2"/>
    </row>
    <row r="28" spans="1:13" x14ac:dyDescent="0.2">
      <c r="A28" s="2" t="s">
        <v>167</v>
      </c>
      <c r="B28" s="2">
        <v>61331</v>
      </c>
      <c r="C28" s="2" t="s">
        <v>35</v>
      </c>
      <c r="D28" s="2" t="s">
        <v>36</v>
      </c>
      <c r="E28" s="2">
        <v>61331</v>
      </c>
      <c r="F28" s="2" t="s">
        <v>223</v>
      </c>
      <c r="G28" s="2" t="s">
        <v>222</v>
      </c>
      <c r="H28" s="2">
        <v>61331</v>
      </c>
      <c r="I28" s="2" t="s">
        <v>300</v>
      </c>
      <c r="J28" t="s">
        <v>301</v>
      </c>
      <c r="K28" s="2"/>
      <c r="L28" s="2"/>
      <c r="M28" s="2"/>
    </row>
    <row r="29" spans="1:13" x14ac:dyDescent="0.2">
      <c r="A29" s="2" t="s">
        <v>167</v>
      </c>
      <c r="B29" s="2">
        <v>61332</v>
      </c>
      <c r="C29" s="2" t="s">
        <v>205</v>
      </c>
      <c r="D29" s="2" t="s">
        <v>206</v>
      </c>
      <c r="E29" s="2">
        <v>61332</v>
      </c>
      <c r="F29" s="2" t="s">
        <v>0</v>
      </c>
      <c r="G29" s="2" t="s">
        <v>183</v>
      </c>
      <c r="H29" s="2">
        <v>61332</v>
      </c>
      <c r="I29" s="2" t="s">
        <v>277</v>
      </c>
      <c r="J29" t="s">
        <v>183</v>
      </c>
      <c r="K29" s="2"/>
      <c r="L29" s="2"/>
      <c r="M29" s="2"/>
    </row>
    <row r="30" spans="1:13" x14ac:dyDescent="0.2">
      <c r="A30" s="2" t="s">
        <v>167</v>
      </c>
      <c r="B30" s="2">
        <v>61333</v>
      </c>
      <c r="C30" s="2" t="s">
        <v>24</v>
      </c>
      <c r="D30" s="2" t="s">
        <v>63</v>
      </c>
      <c r="E30" s="2">
        <v>61333</v>
      </c>
      <c r="F30" s="2" t="s">
        <v>317</v>
      </c>
      <c r="G30" s="2" t="s">
        <v>318</v>
      </c>
      <c r="H30" s="2">
        <v>61333</v>
      </c>
      <c r="I30" s="2" t="s">
        <v>33</v>
      </c>
      <c r="J30" t="s">
        <v>56</v>
      </c>
      <c r="K30" s="2"/>
      <c r="L30" s="2"/>
      <c r="M30" s="2"/>
    </row>
    <row r="31" spans="1:13" x14ac:dyDescent="0.2">
      <c r="A31" s="2" t="s">
        <v>167</v>
      </c>
      <c r="B31" s="2">
        <v>61334</v>
      </c>
      <c r="C31" s="2" t="s">
        <v>69</v>
      </c>
      <c r="D31" s="2" t="s">
        <v>70</v>
      </c>
      <c r="E31" s="2">
        <v>61334</v>
      </c>
      <c r="F31" s="2" t="s">
        <v>208</v>
      </c>
      <c r="G31" s="2" t="s">
        <v>184</v>
      </c>
      <c r="H31" s="2">
        <v>61334</v>
      </c>
      <c r="I31" s="2" t="s">
        <v>77</v>
      </c>
      <c r="J31" t="s">
        <v>184</v>
      </c>
      <c r="K31" s="2"/>
      <c r="L31" s="2"/>
      <c r="M31" s="2"/>
    </row>
    <row r="32" spans="1:13" x14ac:dyDescent="0.2">
      <c r="A32" s="2" t="s">
        <v>167</v>
      </c>
      <c r="B32" s="2">
        <v>61335</v>
      </c>
      <c r="C32" s="2" t="s">
        <v>65</v>
      </c>
      <c r="D32" s="2" t="s">
        <v>66</v>
      </c>
      <c r="E32" s="2">
        <v>61335</v>
      </c>
      <c r="F32" s="2" t="s">
        <v>47</v>
      </c>
      <c r="G32" s="2" t="s">
        <v>48</v>
      </c>
      <c r="H32" s="2">
        <v>61335</v>
      </c>
      <c r="I32" s="2" t="s">
        <v>368</v>
      </c>
      <c r="J32" t="s">
        <v>202</v>
      </c>
      <c r="K32" s="2"/>
      <c r="L32" s="2"/>
      <c r="M32" s="2"/>
    </row>
    <row r="33" spans="1:13" x14ac:dyDescent="0.2">
      <c r="A33" s="2" t="s">
        <v>167</v>
      </c>
      <c r="B33" s="2">
        <v>61336</v>
      </c>
      <c r="C33" s="2" t="s">
        <v>33</v>
      </c>
      <c r="D33" s="2" t="s">
        <v>221</v>
      </c>
      <c r="E33" s="2">
        <v>61336</v>
      </c>
      <c r="F33" s="2" t="s">
        <v>404</v>
      </c>
      <c r="G33" s="2" t="s">
        <v>207</v>
      </c>
      <c r="H33" s="2">
        <v>61336</v>
      </c>
      <c r="I33" s="2" t="s">
        <v>382</v>
      </c>
      <c r="J33" t="s">
        <v>383</v>
      </c>
      <c r="K33" s="2"/>
      <c r="L33" s="2"/>
      <c r="M33" s="2"/>
    </row>
    <row r="34" spans="1:13" x14ac:dyDescent="0.2">
      <c r="A34" s="2" t="s">
        <v>167</v>
      </c>
      <c r="B34" s="2">
        <v>61337</v>
      </c>
      <c r="C34" s="2" t="s">
        <v>54</v>
      </c>
      <c r="D34" s="2" t="s">
        <v>55</v>
      </c>
      <c r="E34" s="2">
        <v>61337</v>
      </c>
      <c r="F34" s="2" t="s">
        <v>11</v>
      </c>
      <c r="G34" s="2" t="s">
        <v>123</v>
      </c>
      <c r="H34" s="2">
        <v>61337</v>
      </c>
      <c r="I34" s="2" t="s">
        <v>168</v>
      </c>
      <c r="J34" t="s">
        <v>169</v>
      </c>
      <c r="K34" s="2"/>
      <c r="L34" s="2"/>
      <c r="M34" s="2"/>
    </row>
    <row r="35" spans="1:13" x14ac:dyDescent="0.2">
      <c r="A35" s="2" t="s">
        <v>167</v>
      </c>
      <c r="B35" s="2">
        <v>61338</v>
      </c>
      <c r="C35" s="2" t="s">
        <v>390</v>
      </c>
      <c r="D35" s="2" t="s">
        <v>79</v>
      </c>
      <c r="E35" s="2">
        <v>61338</v>
      </c>
      <c r="F35" s="18" t="s">
        <v>100</v>
      </c>
      <c r="G35" s="2"/>
      <c r="H35" s="2">
        <v>61338</v>
      </c>
      <c r="I35" s="18" t="s">
        <v>100</v>
      </c>
      <c r="K35" s="2"/>
      <c r="L35" s="2"/>
      <c r="M35" s="2"/>
    </row>
    <row r="36" spans="1:13" x14ac:dyDescent="0.2">
      <c r="A36" s="2" t="s">
        <v>167</v>
      </c>
      <c r="B36" s="2">
        <v>61339</v>
      </c>
      <c r="C36" s="2" t="s">
        <v>50</v>
      </c>
      <c r="D36" s="2" t="s">
        <v>51</v>
      </c>
      <c r="E36" s="2">
        <v>61339</v>
      </c>
      <c r="F36" t="s">
        <v>450</v>
      </c>
      <c r="G36" t="s">
        <v>440</v>
      </c>
      <c r="H36" s="2">
        <v>61339</v>
      </c>
      <c r="I36" s="2" t="s">
        <v>320</v>
      </c>
      <c r="J36" t="s">
        <v>321</v>
      </c>
      <c r="K36" s="2"/>
      <c r="L36" s="2"/>
      <c r="M36" s="2"/>
    </row>
    <row r="37" spans="1:13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">
      <c r="A38" s="2" t="s">
        <v>174</v>
      </c>
      <c r="B38">
        <v>61524</v>
      </c>
      <c r="C38" t="s">
        <v>46</v>
      </c>
      <c r="D38" t="s">
        <v>138</v>
      </c>
      <c r="E38">
        <v>61524</v>
      </c>
      <c r="F38" t="s">
        <v>25</v>
      </c>
      <c r="G38" t="s">
        <v>199</v>
      </c>
      <c r="H38">
        <v>61524</v>
      </c>
      <c r="I38" t="s">
        <v>69</v>
      </c>
      <c r="J38" t="s">
        <v>70</v>
      </c>
      <c r="K38" s="2"/>
      <c r="L38" s="2"/>
      <c r="M38" s="2"/>
    </row>
    <row r="39" spans="1:13" x14ac:dyDescent="0.2">
      <c r="A39" s="2" t="s">
        <v>174</v>
      </c>
      <c r="B39" s="79">
        <v>61525</v>
      </c>
      <c r="C39" s="2" t="s">
        <v>205</v>
      </c>
      <c r="D39" s="2" t="s">
        <v>206</v>
      </c>
      <c r="E39" s="79">
        <v>61525</v>
      </c>
      <c r="F39" s="2" t="s">
        <v>368</v>
      </c>
      <c r="G39" t="s">
        <v>202</v>
      </c>
      <c r="H39" s="79">
        <v>61525</v>
      </c>
      <c r="I39" s="2" t="s">
        <v>47</v>
      </c>
      <c r="J39" s="2" t="s">
        <v>48</v>
      </c>
      <c r="K39" s="2"/>
      <c r="L39" s="2"/>
      <c r="M39" s="2"/>
    </row>
    <row r="40" spans="1:13" x14ac:dyDescent="0.2">
      <c r="A40" s="2" t="s">
        <v>174</v>
      </c>
      <c r="B40">
        <v>61526</v>
      </c>
      <c r="C40" t="s">
        <v>35</v>
      </c>
      <c r="D40" t="s">
        <v>36</v>
      </c>
      <c r="E40">
        <v>61526</v>
      </c>
      <c r="F40" t="s">
        <v>310</v>
      </c>
      <c r="G40" t="s">
        <v>311</v>
      </c>
      <c r="H40">
        <v>61526</v>
      </c>
      <c r="I40" t="s">
        <v>390</v>
      </c>
      <c r="J40" t="s">
        <v>79</v>
      </c>
      <c r="K40" s="2"/>
      <c r="L40" s="2"/>
      <c r="M40" s="2"/>
    </row>
    <row r="41" spans="1:13" x14ac:dyDescent="0.2">
      <c r="A41" s="2" t="s">
        <v>174</v>
      </c>
      <c r="B41" s="79">
        <v>61527</v>
      </c>
      <c r="C41" s="2" t="s">
        <v>33</v>
      </c>
      <c r="D41" s="2" t="s">
        <v>221</v>
      </c>
      <c r="E41" s="79">
        <v>61527</v>
      </c>
      <c r="F41" s="2" t="s">
        <v>77</v>
      </c>
      <c r="G41" t="s">
        <v>184</v>
      </c>
      <c r="H41" s="79">
        <v>61527</v>
      </c>
      <c r="I41" s="2" t="s">
        <v>208</v>
      </c>
      <c r="J41" s="2" t="s">
        <v>184</v>
      </c>
      <c r="K41" s="2"/>
      <c r="L41" s="2"/>
      <c r="M41" s="2"/>
    </row>
    <row r="42" spans="1:13" x14ac:dyDescent="0.2">
      <c r="A42" s="2" t="s">
        <v>174</v>
      </c>
      <c r="B42" s="79">
        <v>61528</v>
      </c>
      <c r="C42" s="2" t="s">
        <v>24</v>
      </c>
      <c r="D42" s="2" t="s">
        <v>63</v>
      </c>
      <c r="E42" s="79">
        <v>61528</v>
      </c>
      <c r="F42" s="2" t="s">
        <v>33</v>
      </c>
      <c r="G42" s="2" t="s">
        <v>56</v>
      </c>
      <c r="H42" s="79">
        <v>61528</v>
      </c>
      <c r="I42" s="2" t="s">
        <v>11</v>
      </c>
      <c r="J42" s="2" t="s">
        <v>123</v>
      </c>
      <c r="K42" s="2"/>
      <c r="L42" s="2"/>
      <c r="M42" s="2"/>
    </row>
    <row r="43" spans="1:13" x14ac:dyDescent="0.2">
      <c r="A43" s="2" t="s">
        <v>174</v>
      </c>
      <c r="B43" s="79">
        <v>61529</v>
      </c>
      <c r="C43" t="s">
        <v>4</v>
      </c>
      <c r="D43" t="s">
        <v>5</v>
      </c>
      <c r="E43" s="79">
        <v>61529</v>
      </c>
      <c r="F43" s="2" t="s">
        <v>197</v>
      </c>
      <c r="G43" s="2" t="s">
        <v>198</v>
      </c>
      <c r="H43" s="79">
        <v>61529</v>
      </c>
      <c r="I43" s="2" t="s">
        <v>21</v>
      </c>
      <c r="J43" s="2" t="s">
        <v>24</v>
      </c>
      <c r="K43" s="2"/>
      <c r="L43" s="2"/>
      <c r="M43" s="2"/>
    </row>
    <row r="44" spans="1:13" x14ac:dyDescent="0.2">
      <c r="A44" s="2" t="s">
        <v>174</v>
      </c>
      <c r="B44">
        <v>61530</v>
      </c>
      <c r="C44" t="s">
        <v>42</v>
      </c>
      <c r="D44" t="s">
        <v>237</v>
      </c>
      <c r="E44">
        <v>61530</v>
      </c>
      <c r="F44" t="s">
        <v>252</v>
      </c>
      <c r="G44" t="s">
        <v>253</v>
      </c>
      <c r="H44">
        <v>61530</v>
      </c>
      <c r="I44" s="18" t="s">
        <v>100</v>
      </c>
      <c r="K44" s="2"/>
      <c r="L44" s="2"/>
      <c r="M44" s="2"/>
    </row>
    <row r="45" spans="1:13" x14ac:dyDescent="0.2">
      <c r="A45" s="2" t="s">
        <v>174</v>
      </c>
      <c r="B45">
        <v>61531</v>
      </c>
      <c r="C45" t="s">
        <v>50</v>
      </c>
      <c r="D45" t="s">
        <v>51</v>
      </c>
      <c r="E45">
        <v>61531</v>
      </c>
      <c r="F45" t="s">
        <v>450</v>
      </c>
      <c r="G45" t="s">
        <v>440</v>
      </c>
      <c r="H45">
        <v>61531</v>
      </c>
      <c r="I45" t="s">
        <v>168</v>
      </c>
      <c r="J45" t="s">
        <v>169</v>
      </c>
      <c r="K45" s="2"/>
      <c r="L45" s="2"/>
      <c r="M45" s="2"/>
    </row>
    <row r="46" spans="1:13" x14ac:dyDescent="0.2">
      <c r="A46" s="2"/>
      <c r="B46" s="2"/>
      <c r="C46" s="2"/>
      <c r="D46" s="2"/>
      <c r="E46" s="2"/>
      <c r="H46" s="2"/>
      <c r="I46" s="2"/>
      <c r="J46" s="2"/>
      <c r="K46" s="2"/>
      <c r="L46" s="2"/>
      <c r="M46" s="2"/>
    </row>
    <row r="47" spans="1:13" x14ac:dyDescent="0.2">
      <c r="A47" s="2" t="s">
        <v>351</v>
      </c>
      <c r="B47" s="2">
        <v>61706</v>
      </c>
      <c r="C47" s="2" t="s">
        <v>30</v>
      </c>
      <c r="D47" s="2" t="s">
        <v>31</v>
      </c>
      <c r="E47" s="2">
        <v>61706</v>
      </c>
      <c r="F47" s="2" t="s">
        <v>315</v>
      </c>
      <c r="G47" s="2" t="s">
        <v>316</v>
      </c>
      <c r="H47" s="2">
        <v>61706</v>
      </c>
      <c r="I47" t="s">
        <v>450</v>
      </c>
      <c r="J47" t="s">
        <v>440</v>
      </c>
      <c r="K47" s="2"/>
      <c r="L47" s="2"/>
      <c r="M47" s="2"/>
    </row>
    <row r="48" spans="1:13" x14ac:dyDescent="0.2">
      <c r="A48" s="2" t="s">
        <v>351</v>
      </c>
      <c r="B48" s="2">
        <v>61707</v>
      </c>
      <c r="C48" s="2" t="s">
        <v>102</v>
      </c>
      <c r="D48" s="2" t="s">
        <v>103</v>
      </c>
      <c r="E48" s="2">
        <v>61707</v>
      </c>
      <c r="F48" s="2" t="s">
        <v>322</v>
      </c>
      <c r="G48" s="2" t="s">
        <v>323</v>
      </c>
      <c r="H48" s="2">
        <v>61707</v>
      </c>
      <c r="I48" s="2" t="s">
        <v>35</v>
      </c>
      <c r="J48" t="s">
        <v>264</v>
      </c>
      <c r="K48" s="2"/>
      <c r="L48" s="2"/>
      <c r="M48" s="2"/>
    </row>
    <row r="49" spans="1:13" x14ac:dyDescent="0.2">
      <c r="A49" s="2" t="s">
        <v>356</v>
      </c>
      <c r="B49" s="2">
        <v>61708</v>
      </c>
      <c r="C49" s="2" t="s">
        <v>205</v>
      </c>
      <c r="D49" s="2" t="s">
        <v>206</v>
      </c>
      <c r="E49" s="2">
        <v>61708</v>
      </c>
      <c r="F49" s="2" t="s">
        <v>50</v>
      </c>
      <c r="G49" s="2" t="s">
        <v>51</v>
      </c>
      <c r="H49" s="2">
        <v>61708</v>
      </c>
      <c r="I49" s="2" t="s">
        <v>448</v>
      </c>
      <c r="J49" t="s">
        <v>242</v>
      </c>
      <c r="K49" s="2"/>
      <c r="L49" s="2"/>
      <c r="M49" s="2"/>
    </row>
    <row r="50" spans="1:13" x14ac:dyDescent="0.2">
      <c r="A50" s="2" t="s">
        <v>356</v>
      </c>
      <c r="B50" s="2">
        <v>61709</v>
      </c>
      <c r="C50" s="2" t="s">
        <v>50</v>
      </c>
      <c r="D50" s="2" t="s">
        <v>51</v>
      </c>
      <c r="E50" s="2">
        <v>61709</v>
      </c>
      <c r="F50" s="2" t="s">
        <v>33</v>
      </c>
      <c r="G50" s="2" t="s">
        <v>56</v>
      </c>
      <c r="H50" s="2">
        <v>61709</v>
      </c>
      <c r="I50" s="2" t="s">
        <v>15</v>
      </c>
      <c r="J50" t="s">
        <v>303</v>
      </c>
      <c r="K50" s="2"/>
      <c r="L50" s="2"/>
      <c r="M50" s="2"/>
    </row>
    <row r="51" spans="1:13" x14ac:dyDescent="0.2">
      <c r="A51" s="2" t="s">
        <v>356</v>
      </c>
      <c r="B51" s="2">
        <v>61710</v>
      </c>
      <c r="C51" s="2" t="s">
        <v>450</v>
      </c>
      <c r="D51" s="2" t="s">
        <v>440</v>
      </c>
      <c r="E51" s="2">
        <v>61710</v>
      </c>
      <c r="F51" s="2" t="s">
        <v>315</v>
      </c>
      <c r="G51" s="2" t="s">
        <v>316</v>
      </c>
      <c r="H51" s="2">
        <v>61710</v>
      </c>
      <c r="I51" s="2" t="s">
        <v>448</v>
      </c>
      <c r="J51" t="s">
        <v>242</v>
      </c>
      <c r="K51" s="2"/>
      <c r="L51" s="2"/>
      <c r="M51" s="2"/>
    </row>
    <row r="52" spans="1:13" x14ac:dyDescent="0.2">
      <c r="A52" s="2" t="s">
        <v>356</v>
      </c>
      <c r="B52" s="2">
        <v>61711</v>
      </c>
      <c r="C52" s="2" t="s">
        <v>102</v>
      </c>
      <c r="D52" s="2" t="s">
        <v>103</v>
      </c>
      <c r="E52" s="2">
        <v>61711</v>
      </c>
      <c r="F52" s="2" t="s">
        <v>322</v>
      </c>
      <c r="G52" s="2" t="s">
        <v>323</v>
      </c>
      <c r="H52" s="2">
        <v>61711</v>
      </c>
      <c r="I52" s="2" t="s">
        <v>317</v>
      </c>
      <c r="J52" t="s">
        <v>318</v>
      </c>
      <c r="K52" s="2"/>
      <c r="L52" s="2"/>
      <c r="M52" s="2"/>
    </row>
    <row r="53" spans="1:13" x14ac:dyDescent="0.2">
      <c r="A53" s="2" t="s">
        <v>363</v>
      </c>
      <c r="B53" s="2">
        <v>61712</v>
      </c>
      <c r="C53" s="2" t="s">
        <v>370</v>
      </c>
      <c r="D53" s="2" t="s">
        <v>178</v>
      </c>
      <c r="E53" s="2">
        <v>61712</v>
      </c>
      <c r="F53" s="2" t="s">
        <v>33</v>
      </c>
      <c r="G53" s="2" t="s">
        <v>56</v>
      </c>
      <c r="H53" s="2">
        <v>61712</v>
      </c>
      <c r="I53" s="2" t="s">
        <v>15</v>
      </c>
      <c r="J53" t="s">
        <v>303</v>
      </c>
      <c r="K53" s="2"/>
      <c r="L53" s="2"/>
      <c r="M53" s="2"/>
    </row>
    <row r="54" spans="1:13" x14ac:dyDescent="0.2">
      <c r="A54" s="2" t="s">
        <v>363</v>
      </c>
      <c r="B54" s="2">
        <v>61713</v>
      </c>
      <c r="C54" s="2" t="s">
        <v>322</v>
      </c>
      <c r="D54" s="2" t="s">
        <v>323</v>
      </c>
      <c r="E54" s="2">
        <v>61713</v>
      </c>
      <c r="F54" s="2" t="s">
        <v>315</v>
      </c>
      <c r="G54" s="2" t="s">
        <v>316</v>
      </c>
      <c r="H54" s="2">
        <v>61713</v>
      </c>
      <c r="I54" s="2" t="s">
        <v>448</v>
      </c>
      <c r="J54" t="s">
        <v>242</v>
      </c>
      <c r="K54" s="2"/>
      <c r="L54" s="2"/>
      <c r="M54" s="2"/>
    </row>
    <row r="55" spans="1:13" x14ac:dyDescent="0.2">
      <c r="A55" s="2" t="s">
        <v>356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3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3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3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3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3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3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1:11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1:11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1:11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1:11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1:11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1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1:11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">
      <c r="A93" s="2"/>
      <c r="B93" s="2"/>
      <c r="C93" s="2"/>
      <c r="D93" s="2"/>
      <c r="F93" s="2"/>
      <c r="G93" s="2"/>
      <c r="I93" s="2"/>
      <c r="J93" s="2"/>
    </row>
    <row r="94" spans="1:10" x14ac:dyDescent="0.2">
      <c r="A94" s="2"/>
      <c r="B94" s="2"/>
      <c r="C94" s="2"/>
      <c r="D94" s="2"/>
      <c r="F94" s="2"/>
      <c r="G94" s="2"/>
      <c r="I94" s="2"/>
      <c r="J94" s="2"/>
    </row>
    <row r="95" spans="1:10" x14ac:dyDescent="0.2">
      <c r="A95" s="2"/>
      <c r="B95" s="2"/>
      <c r="C95" s="2"/>
      <c r="D95" s="2"/>
      <c r="F95" s="2"/>
      <c r="G95" s="2"/>
      <c r="I95" s="2"/>
      <c r="J95" s="2"/>
    </row>
    <row r="96" spans="1:10" x14ac:dyDescent="0.2">
      <c r="A96" s="2"/>
      <c r="B96" s="2"/>
      <c r="C96" s="2"/>
      <c r="D96" s="2"/>
      <c r="F96" s="2"/>
      <c r="G96" s="2"/>
      <c r="I96" s="2"/>
      <c r="J96" s="2"/>
    </row>
    <row r="97" spans="1:1" x14ac:dyDescent="0.2">
      <c r="A97" s="2"/>
    </row>
    <row r="98" spans="1:1" x14ac:dyDescent="0.2">
      <c r="A98" s="2"/>
    </row>
  </sheetData>
  <sortState ref="K26:M49">
    <sortCondition ref="M26:M49"/>
    <sortCondition ref="L26:L49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workbookViewId="0">
      <selection activeCell="I12" sqref="I12:K227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72" t="s">
        <v>163</v>
      </c>
      <c r="D1" s="72"/>
      <c r="E1" s="3"/>
      <c r="F1" s="3"/>
      <c r="G1" s="3"/>
      <c r="H1" s="4"/>
      <c r="I1" s="72" t="s">
        <v>164</v>
      </c>
      <c r="J1" s="72"/>
      <c r="K1" s="72"/>
      <c r="L1" s="72"/>
    </row>
    <row r="2" spans="1:14" x14ac:dyDescent="0.2">
      <c r="A2" t="s">
        <v>162</v>
      </c>
      <c r="C2" s="17" t="s">
        <v>128</v>
      </c>
      <c r="D2" s="17" t="s">
        <v>129</v>
      </c>
      <c r="E2" s="17" t="s">
        <v>131</v>
      </c>
      <c r="F2" s="41" t="s">
        <v>165</v>
      </c>
      <c r="G2" s="20"/>
      <c r="H2" t="s">
        <v>162</v>
      </c>
      <c r="I2" t="s">
        <v>130</v>
      </c>
      <c r="J2" s="41" t="s">
        <v>128</v>
      </c>
      <c r="K2" s="41" t="s">
        <v>129</v>
      </c>
      <c r="L2" s="41" t="s">
        <v>131</v>
      </c>
      <c r="M2" s="41" t="s">
        <v>165</v>
      </c>
      <c r="N2" s="41" t="s">
        <v>132</v>
      </c>
    </row>
    <row r="3" spans="1:14" x14ac:dyDescent="0.2">
      <c r="A3" t="s">
        <v>276</v>
      </c>
      <c r="E3" s="62"/>
      <c r="F3" s="62"/>
      <c r="G3" s="62"/>
      <c r="H3" t="s">
        <v>276</v>
      </c>
      <c r="L3" s="62"/>
      <c r="M3" s="62"/>
      <c r="N3" s="62"/>
    </row>
    <row r="4" spans="1:14" x14ac:dyDescent="0.2">
      <c r="A4" t="s">
        <v>276</v>
      </c>
      <c r="E4" s="62"/>
      <c r="F4" s="62"/>
      <c r="G4" s="62"/>
      <c r="H4" t="s">
        <v>276</v>
      </c>
      <c r="L4" s="62"/>
      <c r="M4" s="62"/>
      <c r="N4" s="62"/>
    </row>
    <row r="5" spans="1:14" x14ac:dyDescent="0.2">
      <c r="E5" s="62"/>
      <c r="F5" s="62"/>
      <c r="G5" s="62"/>
      <c r="H5" t="s">
        <v>276</v>
      </c>
      <c r="L5" s="62"/>
      <c r="M5" s="62"/>
      <c r="N5" s="62"/>
    </row>
    <row r="6" spans="1:14" x14ac:dyDescent="0.2">
      <c r="E6" s="62"/>
      <c r="F6" s="62"/>
      <c r="G6" s="62"/>
      <c r="H6" t="s">
        <v>276</v>
      </c>
      <c r="L6" s="62"/>
      <c r="M6" s="62"/>
      <c r="N6" s="62"/>
    </row>
    <row r="7" spans="1:14" x14ac:dyDescent="0.2">
      <c r="B7" s="63"/>
      <c r="C7" s="63"/>
      <c r="D7" s="63"/>
      <c r="E7" s="62"/>
      <c r="F7" s="62"/>
      <c r="G7" s="62"/>
      <c r="L7" s="62"/>
      <c r="M7" s="62"/>
      <c r="N7" s="62"/>
    </row>
    <row r="8" spans="1:14" x14ac:dyDescent="0.2">
      <c r="A8" s="2" t="s">
        <v>179</v>
      </c>
      <c r="E8" s="62"/>
      <c r="F8" s="62"/>
      <c r="G8" s="62"/>
      <c r="L8" s="62"/>
      <c r="M8" s="62"/>
      <c r="N8" s="62"/>
    </row>
    <row r="9" spans="1:14" x14ac:dyDescent="0.2">
      <c r="A9" s="2" t="s">
        <v>179</v>
      </c>
      <c r="E9" s="62"/>
      <c r="F9" s="62"/>
      <c r="G9" s="62"/>
      <c r="L9" s="62"/>
      <c r="M9" s="62"/>
      <c r="N9" s="62"/>
    </row>
    <row r="10" spans="1:14" x14ac:dyDescent="0.2">
      <c r="A10" s="2" t="s">
        <v>179</v>
      </c>
      <c r="E10" s="62"/>
      <c r="F10" s="62"/>
      <c r="G10" s="62"/>
      <c r="L10" s="62"/>
      <c r="M10" s="62"/>
      <c r="N10" s="62"/>
    </row>
    <row r="11" spans="1:14" x14ac:dyDescent="0.2">
      <c r="A11" s="2"/>
      <c r="E11" s="62"/>
      <c r="F11" s="62"/>
      <c r="G11" s="62"/>
      <c r="J11" s="62"/>
      <c r="K11" s="62"/>
      <c r="L11" s="62"/>
      <c r="M11" s="62"/>
      <c r="N11" s="62"/>
    </row>
    <row r="12" spans="1:14" x14ac:dyDescent="0.2">
      <c r="A12" s="2" t="s">
        <v>166</v>
      </c>
      <c r="E12" s="62"/>
      <c r="F12" s="62"/>
      <c r="G12" s="62"/>
      <c r="H12" s="2" t="s">
        <v>166</v>
      </c>
      <c r="I12" s="2"/>
      <c r="J12" s="2"/>
      <c r="K12" s="2"/>
      <c r="L12" s="62"/>
      <c r="M12" s="62"/>
      <c r="N12" s="62"/>
    </row>
    <row r="13" spans="1:14" x14ac:dyDescent="0.2">
      <c r="A13" s="2" t="s">
        <v>166</v>
      </c>
      <c r="E13" s="62"/>
      <c r="F13" s="62"/>
      <c r="G13" s="62"/>
      <c r="H13" s="2" t="s">
        <v>166</v>
      </c>
      <c r="I13" s="2"/>
      <c r="J13" s="2"/>
      <c r="K13" s="2"/>
      <c r="L13" s="62"/>
      <c r="M13" s="62"/>
      <c r="N13" s="62"/>
    </row>
    <row r="14" spans="1:14" x14ac:dyDescent="0.2">
      <c r="A14" s="2" t="s">
        <v>166</v>
      </c>
      <c r="E14" s="19"/>
      <c r="F14" s="42"/>
      <c r="G14" s="45"/>
      <c r="H14" s="2" t="s">
        <v>166</v>
      </c>
      <c r="I14" s="2"/>
      <c r="J14" s="2"/>
      <c r="K14" s="2"/>
      <c r="L14" s="19"/>
      <c r="M14" s="47"/>
      <c r="N14" s="45"/>
    </row>
    <row r="15" spans="1:14" x14ac:dyDescent="0.2">
      <c r="A15" s="2" t="s">
        <v>166</v>
      </c>
      <c r="E15" s="33"/>
      <c r="F15" s="42"/>
      <c r="G15" s="16"/>
      <c r="H15" s="2" t="s">
        <v>166</v>
      </c>
      <c r="I15" s="2"/>
      <c r="J15" s="2"/>
      <c r="K15" s="2"/>
      <c r="L15" s="19"/>
      <c r="M15" s="42"/>
    </row>
    <row r="16" spans="1:14" x14ac:dyDescent="0.2">
      <c r="A16" s="2" t="s">
        <v>166</v>
      </c>
      <c r="E16" s="33"/>
      <c r="F16" s="42"/>
      <c r="G16" s="16"/>
      <c r="H16" s="2" t="s">
        <v>166</v>
      </c>
      <c r="I16" s="2"/>
      <c r="J16" s="2"/>
      <c r="K16" s="2"/>
      <c r="L16" s="19"/>
      <c r="M16" s="47"/>
    </row>
    <row r="17" spans="1:13" x14ac:dyDescent="0.2">
      <c r="A17" s="2" t="s">
        <v>166</v>
      </c>
      <c r="E17" s="33"/>
      <c r="F17" s="47"/>
      <c r="G17" s="16"/>
      <c r="H17" s="2" t="s">
        <v>166</v>
      </c>
      <c r="I17" s="2"/>
      <c r="J17" s="2"/>
      <c r="K17" s="2"/>
      <c r="L17" s="43"/>
      <c r="M17" s="42"/>
    </row>
    <row r="18" spans="1:13" x14ac:dyDescent="0.2">
      <c r="A18" s="2" t="s">
        <v>166</v>
      </c>
      <c r="E18" s="33"/>
      <c r="F18" s="42"/>
      <c r="G18" s="16"/>
      <c r="H18" s="2" t="s">
        <v>166</v>
      </c>
      <c r="I18" s="2"/>
      <c r="J18" s="2"/>
      <c r="K18" s="2"/>
      <c r="L18" s="19"/>
      <c r="M18" s="42"/>
    </row>
    <row r="19" spans="1:13" x14ac:dyDescent="0.2">
      <c r="A19" s="2" t="s">
        <v>166</v>
      </c>
      <c r="E19" s="33"/>
      <c r="F19" s="42"/>
      <c r="G19" s="16"/>
      <c r="H19" s="2" t="s">
        <v>166</v>
      </c>
      <c r="I19" s="2"/>
      <c r="J19" s="2"/>
      <c r="K19" s="2"/>
      <c r="L19" s="19"/>
      <c r="M19" s="47"/>
    </row>
    <row r="20" spans="1:13" x14ac:dyDescent="0.2">
      <c r="A20" s="2"/>
      <c r="B20" s="2"/>
      <c r="E20" s="33"/>
      <c r="F20" s="42"/>
      <c r="G20" s="19"/>
      <c r="H20" s="2" t="s">
        <v>166</v>
      </c>
      <c r="I20" s="2"/>
      <c r="J20" s="2"/>
      <c r="K20" s="2"/>
      <c r="L20" s="43"/>
      <c r="M20" s="42"/>
    </row>
    <row r="21" spans="1:13" x14ac:dyDescent="0.2">
      <c r="A21" s="2"/>
      <c r="B21" s="2"/>
      <c r="E21" s="33"/>
      <c r="F21" s="1"/>
      <c r="G21" s="19"/>
      <c r="H21" s="2" t="s">
        <v>166</v>
      </c>
      <c r="I21" s="2"/>
      <c r="J21" s="2"/>
      <c r="K21" s="2"/>
      <c r="L21" s="43"/>
      <c r="M21" s="42"/>
    </row>
    <row r="22" spans="1:13" x14ac:dyDescent="0.2">
      <c r="A22" s="2"/>
      <c r="B22" s="2"/>
      <c r="E22" s="33"/>
      <c r="F22" s="42"/>
      <c r="G22" s="19"/>
      <c r="H22" s="2" t="s">
        <v>166</v>
      </c>
      <c r="I22" s="2"/>
      <c r="J22" s="2"/>
      <c r="K22" s="2"/>
      <c r="L22" s="19"/>
      <c r="M22" s="47"/>
    </row>
    <row r="23" spans="1:13" x14ac:dyDescent="0.2">
      <c r="A23" s="2"/>
      <c r="B23" s="2"/>
      <c r="E23" s="33"/>
      <c r="F23" s="1"/>
      <c r="G23" s="23"/>
      <c r="H23" s="2" t="s">
        <v>166</v>
      </c>
      <c r="I23" s="2"/>
      <c r="J23" s="2"/>
      <c r="K23" s="2"/>
      <c r="L23" s="19"/>
      <c r="M23" s="47"/>
    </row>
    <row r="24" spans="1:13" x14ac:dyDescent="0.2">
      <c r="A24" s="2"/>
      <c r="B24" s="2"/>
      <c r="E24" s="33"/>
      <c r="F24" s="1"/>
      <c r="G24" s="16"/>
      <c r="H24" s="2" t="s">
        <v>166</v>
      </c>
      <c r="I24" s="2"/>
      <c r="J24" s="2"/>
      <c r="K24" s="2"/>
      <c r="L24" s="19"/>
      <c r="M24" s="47"/>
    </row>
    <row r="25" spans="1:13" x14ac:dyDescent="0.2">
      <c r="E25" s="33"/>
      <c r="F25" s="1"/>
      <c r="G25" s="16"/>
      <c r="H25" s="2" t="s">
        <v>166</v>
      </c>
      <c r="I25" s="2"/>
      <c r="J25" s="2"/>
      <c r="K25" s="2"/>
      <c r="L25" s="19"/>
      <c r="M25" s="42"/>
    </row>
    <row r="26" spans="1:13" x14ac:dyDescent="0.2">
      <c r="E26" s="33"/>
      <c r="F26" s="42"/>
      <c r="G26" s="16"/>
      <c r="H26" s="2" t="s">
        <v>166</v>
      </c>
      <c r="I26" s="2"/>
      <c r="J26" s="2"/>
      <c r="K26" s="2"/>
      <c r="L26" s="19"/>
      <c r="M26" s="42"/>
    </row>
    <row r="27" spans="1:13" x14ac:dyDescent="0.2">
      <c r="E27" s="33"/>
      <c r="F27" s="42"/>
      <c r="G27" s="16"/>
      <c r="H27" s="2" t="s">
        <v>166</v>
      </c>
      <c r="I27" s="2"/>
      <c r="J27" s="2"/>
      <c r="K27" s="2"/>
      <c r="L27" s="19"/>
      <c r="M27" s="42"/>
    </row>
    <row r="28" spans="1:13" x14ac:dyDescent="0.2">
      <c r="B28" s="2"/>
      <c r="E28" s="33"/>
      <c r="F28" s="42"/>
      <c r="G28" s="16"/>
      <c r="H28" s="2" t="s">
        <v>166</v>
      </c>
      <c r="I28" s="2"/>
      <c r="J28" s="2"/>
      <c r="K28" s="2"/>
      <c r="L28" s="19"/>
      <c r="M28" s="42"/>
    </row>
    <row r="29" spans="1:13" x14ac:dyDescent="0.2">
      <c r="B29" s="2"/>
      <c r="E29" s="33"/>
      <c r="F29" s="42"/>
      <c r="G29" s="16"/>
      <c r="H29" s="2" t="s">
        <v>166</v>
      </c>
      <c r="I29" s="2"/>
      <c r="J29" s="2"/>
      <c r="K29" s="2"/>
      <c r="L29" s="19"/>
      <c r="M29" s="42"/>
    </row>
    <row r="30" spans="1:13" x14ac:dyDescent="0.2">
      <c r="B30" s="2"/>
      <c r="E30" s="33"/>
      <c r="F30" s="42"/>
      <c r="H30" s="2" t="s">
        <v>166</v>
      </c>
      <c r="I30" s="2"/>
      <c r="J30" s="2"/>
      <c r="K30" s="2"/>
      <c r="L30" s="43"/>
      <c r="M30" s="42"/>
    </row>
    <row r="31" spans="1:13" x14ac:dyDescent="0.2">
      <c r="B31" s="2"/>
      <c r="E31" s="33"/>
      <c r="F31" s="42"/>
      <c r="G31" s="23"/>
      <c r="H31" s="2" t="s">
        <v>166</v>
      </c>
      <c r="I31" s="2"/>
      <c r="J31" s="2"/>
      <c r="K31" s="2"/>
      <c r="L31" s="19"/>
      <c r="M31" s="42"/>
    </row>
    <row r="32" spans="1:13" x14ac:dyDescent="0.2">
      <c r="B32" s="2"/>
      <c r="E32" s="33"/>
      <c r="F32" s="42"/>
      <c r="G32" s="2"/>
      <c r="H32" s="2" t="s">
        <v>166</v>
      </c>
      <c r="I32" s="2"/>
      <c r="J32" s="2"/>
      <c r="K32" s="2"/>
      <c r="L32" s="33"/>
      <c r="M32" s="1"/>
    </row>
    <row r="33" spans="1:13" x14ac:dyDescent="0.2">
      <c r="E33" s="33"/>
      <c r="F33" s="42"/>
      <c r="G33" s="2"/>
      <c r="H33" s="2" t="s">
        <v>166</v>
      </c>
      <c r="I33" s="2"/>
      <c r="J33" s="2"/>
      <c r="K33" s="2"/>
      <c r="L33" s="19"/>
      <c r="M33" s="42"/>
    </row>
    <row r="34" spans="1:13" x14ac:dyDescent="0.2">
      <c r="E34" s="33"/>
      <c r="F34" s="42"/>
      <c r="G34" s="2"/>
      <c r="H34" s="2"/>
      <c r="I34" s="2"/>
      <c r="J34" s="2"/>
      <c r="K34" s="2"/>
      <c r="L34" s="33"/>
      <c r="M34" s="1"/>
    </row>
    <row r="35" spans="1:13" x14ac:dyDescent="0.2">
      <c r="A35" s="2" t="s">
        <v>167</v>
      </c>
      <c r="E35" s="33"/>
      <c r="F35" s="42"/>
      <c r="G35" s="2"/>
      <c r="H35" s="2" t="s">
        <v>167</v>
      </c>
      <c r="I35" s="2"/>
      <c r="J35" s="2"/>
      <c r="K35" s="2"/>
      <c r="L35" s="33"/>
      <c r="M35" s="1"/>
    </row>
    <row r="36" spans="1:13" x14ac:dyDescent="0.2">
      <c r="A36" s="2" t="s">
        <v>167</v>
      </c>
      <c r="E36" s="33"/>
      <c r="F36" s="42"/>
      <c r="G36" s="2"/>
      <c r="H36" s="2" t="s">
        <v>167</v>
      </c>
      <c r="I36" s="2"/>
      <c r="J36" s="2"/>
      <c r="K36" s="2"/>
      <c r="L36" s="33"/>
      <c r="M36" s="1"/>
    </row>
    <row r="37" spans="1:13" x14ac:dyDescent="0.2">
      <c r="A37" s="2" t="s">
        <v>167</v>
      </c>
      <c r="E37" s="33"/>
      <c r="F37" s="13"/>
      <c r="G37" s="2"/>
      <c r="H37" s="2" t="s">
        <v>167</v>
      </c>
      <c r="I37" s="2"/>
      <c r="J37" s="2"/>
      <c r="K37" s="2"/>
      <c r="M37" s="42"/>
    </row>
    <row r="38" spans="1:13" x14ac:dyDescent="0.2">
      <c r="A38" s="2" t="s">
        <v>167</v>
      </c>
      <c r="E38" s="33"/>
      <c r="F38" s="13"/>
      <c r="G38" s="2"/>
      <c r="H38" s="2" t="s">
        <v>167</v>
      </c>
      <c r="I38" s="2"/>
      <c r="J38" s="2"/>
      <c r="K38" s="2"/>
      <c r="M38" s="1"/>
    </row>
    <row r="39" spans="1:13" x14ac:dyDescent="0.2">
      <c r="A39" s="2" t="s">
        <v>167</v>
      </c>
      <c r="E39" s="33"/>
      <c r="F39" s="47"/>
      <c r="G39" s="2"/>
      <c r="H39" s="2" t="s">
        <v>167</v>
      </c>
      <c r="I39" s="2"/>
      <c r="J39" s="2"/>
      <c r="K39" s="2"/>
      <c r="M39" s="42"/>
    </row>
    <row r="40" spans="1:13" x14ac:dyDescent="0.2">
      <c r="A40" s="2" t="s">
        <v>167</v>
      </c>
      <c r="E40" s="33"/>
      <c r="F40" s="42"/>
      <c r="G40" s="22"/>
      <c r="H40" s="2" t="s">
        <v>167</v>
      </c>
      <c r="I40" s="2"/>
      <c r="J40" s="2"/>
      <c r="K40" s="2"/>
      <c r="M40" s="1"/>
    </row>
    <row r="41" spans="1:13" x14ac:dyDescent="0.2">
      <c r="A41" s="2" t="s">
        <v>167</v>
      </c>
      <c r="E41" s="33"/>
      <c r="F41" s="42"/>
      <c r="G41" s="2"/>
      <c r="H41" s="2" t="s">
        <v>167</v>
      </c>
      <c r="I41" s="2"/>
      <c r="J41" s="2"/>
      <c r="K41" s="2"/>
      <c r="M41" s="1"/>
    </row>
    <row r="42" spans="1:13" x14ac:dyDescent="0.2">
      <c r="A42" s="2" t="s">
        <v>167</v>
      </c>
      <c r="E42" s="33"/>
      <c r="F42" s="42"/>
      <c r="G42" s="2"/>
      <c r="H42" s="2" t="s">
        <v>167</v>
      </c>
      <c r="I42" s="2"/>
      <c r="J42" s="2"/>
      <c r="K42" s="2"/>
      <c r="M42" s="1"/>
    </row>
    <row r="43" spans="1:13" x14ac:dyDescent="0.2">
      <c r="A43" s="2" t="s">
        <v>167</v>
      </c>
      <c r="E43" s="33"/>
      <c r="F43" s="42"/>
      <c r="G43" s="2"/>
      <c r="H43" s="2" t="s">
        <v>167</v>
      </c>
      <c r="I43" s="2"/>
      <c r="J43" s="2"/>
      <c r="K43" s="2"/>
      <c r="M43" s="42"/>
    </row>
    <row r="44" spans="1:13" x14ac:dyDescent="0.2">
      <c r="A44" s="2" t="s">
        <v>167</v>
      </c>
      <c r="E44" s="33"/>
      <c r="F44" s="42"/>
      <c r="G44" s="23"/>
      <c r="H44" s="2" t="s">
        <v>167</v>
      </c>
      <c r="I44" s="2"/>
      <c r="J44" s="2"/>
      <c r="K44" s="2"/>
      <c r="M44" s="54"/>
    </row>
    <row r="45" spans="1:13" x14ac:dyDescent="0.2">
      <c r="A45" s="2"/>
      <c r="E45" s="33"/>
      <c r="F45" s="42"/>
      <c r="G45" s="23"/>
      <c r="H45" s="2" t="s">
        <v>167</v>
      </c>
      <c r="I45" s="2"/>
      <c r="J45" s="2"/>
      <c r="K45" s="2"/>
      <c r="M45" s="54"/>
    </row>
    <row r="46" spans="1:13" x14ac:dyDescent="0.2">
      <c r="A46" s="2"/>
      <c r="E46" s="33"/>
      <c r="F46" s="42"/>
      <c r="G46" s="31"/>
      <c r="H46" s="2" t="s">
        <v>167</v>
      </c>
      <c r="I46" s="2"/>
      <c r="J46" s="2"/>
      <c r="K46" s="2"/>
      <c r="M46" s="55"/>
    </row>
    <row r="47" spans="1:13" x14ac:dyDescent="0.2">
      <c r="E47" s="33"/>
      <c r="F47" s="42"/>
      <c r="G47" s="51"/>
      <c r="H47" s="2" t="s">
        <v>167</v>
      </c>
      <c r="I47" s="2"/>
      <c r="J47" s="2"/>
      <c r="K47" s="2"/>
      <c r="M47" s="55"/>
    </row>
    <row r="48" spans="1:13" x14ac:dyDescent="0.2">
      <c r="B48" s="2"/>
      <c r="E48" s="33"/>
      <c r="F48" s="23"/>
      <c r="G48" s="23"/>
      <c r="H48" s="2" t="s">
        <v>167</v>
      </c>
      <c r="I48" s="2"/>
      <c r="J48" s="2"/>
      <c r="K48" s="2"/>
      <c r="M48" s="54"/>
    </row>
    <row r="49" spans="1:13" x14ac:dyDescent="0.2">
      <c r="B49" s="2"/>
      <c r="E49" s="33"/>
      <c r="F49" s="13"/>
      <c r="G49" s="44"/>
      <c r="H49" s="2" t="s">
        <v>167</v>
      </c>
      <c r="I49" s="2"/>
      <c r="J49" s="2"/>
      <c r="K49" s="2"/>
      <c r="M49" s="54"/>
    </row>
    <row r="50" spans="1:13" x14ac:dyDescent="0.2">
      <c r="E50" s="33"/>
      <c r="F50" s="46"/>
      <c r="G50" s="2"/>
      <c r="H50" s="2" t="s">
        <v>167</v>
      </c>
      <c r="I50" s="2"/>
      <c r="J50" s="2"/>
      <c r="K50" s="2"/>
      <c r="M50" s="54"/>
    </row>
    <row r="51" spans="1:13" x14ac:dyDescent="0.2">
      <c r="E51" s="33"/>
      <c r="F51" s="46"/>
      <c r="G51" s="2"/>
      <c r="H51" s="2" t="s">
        <v>167</v>
      </c>
      <c r="I51" s="2"/>
      <c r="J51" s="2"/>
      <c r="K51" s="2"/>
      <c r="M51" s="54"/>
    </row>
    <row r="52" spans="1:13" x14ac:dyDescent="0.2">
      <c r="E52" s="33"/>
      <c r="F52" s="46"/>
      <c r="G52" s="2"/>
      <c r="H52" s="2" t="s">
        <v>167</v>
      </c>
      <c r="I52" s="2"/>
      <c r="J52" s="2"/>
      <c r="K52" s="2"/>
      <c r="M52" s="54"/>
    </row>
    <row r="53" spans="1:13" x14ac:dyDescent="0.2">
      <c r="E53" s="33"/>
      <c r="F53" s="46"/>
      <c r="G53" s="2"/>
      <c r="H53" s="2" t="s">
        <v>167</v>
      </c>
      <c r="I53" s="2"/>
      <c r="J53" s="2"/>
      <c r="K53" s="2"/>
      <c r="M53" s="55"/>
    </row>
    <row r="54" spans="1:13" x14ac:dyDescent="0.2">
      <c r="E54" s="33"/>
      <c r="F54" s="46"/>
      <c r="G54" s="23"/>
      <c r="H54" s="2" t="s">
        <v>167</v>
      </c>
      <c r="I54" s="2"/>
      <c r="J54" s="2"/>
      <c r="K54" s="2"/>
      <c r="M54" s="54"/>
    </row>
    <row r="55" spans="1:13" x14ac:dyDescent="0.2">
      <c r="E55" s="33"/>
      <c r="F55" s="46"/>
      <c r="G55" s="23"/>
      <c r="H55" s="2"/>
      <c r="I55" s="2"/>
      <c r="J55" s="2"/>
      <c r="K55" s="2"/>
      <c r="M55" s="54"/>
    </row>
    <row r="56" spans="1:13" x14ac:dyDescent="0.2">
      <c r="A56" s="2" t="s">
        <v>173</v>
      </c>
      <c r="E56" s="33"/>
      <c r="F56" s="46"/>
      <c r="G56" s="50"/>
      <c r="H56" s="2" t="s">
        <v>173</v>
      </c>
      <c r="I56" s="2"/>
      <c r="J56" s="2"/>
      <c r="K56" s="2"/>
      <c r="M56" s="56"/>
    </row>
    <row r="57" spans="1:13" x14ac:dyDescent="0.2">
      <c r="A57" s="2" t="s">
        <v>173</v>
      </c>
      <c r="E57" s="33"/>
      <c r="F57" s="46"/>
      <c r="G57" s="50"/>
      <c r="H57" s="2" t="s">
        <v>173</v>
      </c>
      <c r="I57" s="2"/>
      <c r="J57" s="2"/>
      <c r="K57" s="2"/>
      <c r="M57" s="57"/>
    </row>
    <row r="58" spans="1:13" x14ac:dyDescent="0.2">
      <c r="A58" s="2" t="s">
        <v>173</v>
      </c>
      <c r="E58" s="33"/>
      <c r="F58" s="46"/>
      <c r="G58" s="2"/>
      <c r="H58" s="2" t="s">
        <v>173</v>
      </c>
      <c r="I58" s="2"/>
      <c r="J58" s="2"/>
      <c r="K58" s="2"/>
      <c r="M58" s="56"/>
    </row>
    <row r="59" spans="1:13" x14ac:dyDescent="0.2">
      <c r="A59" s="2" t="s">
        <v>173</v>
      </c>
      <c r="E59" s="33"/>
      <c r="F59" s="13"/>
      <c r="G59" s="2"/>
      <c r="H59" s="2" t="s">
        <v>173</v>
      </c>
      <c r="I59" s="2"/>
      <c r="J59" s="2"/>
      <c r="K59" s="2"/>
      <c r="L59" s="33"/>
      <c r="M59" s="33"/>
    </row>
    <row r="60" spans="1:13" x14ac:dyDescent="0.2">
      <c r="A60" s="2" t="s">
        <v>173</v>
      </c>
      <c r="E60" s="33"/>
      <c r="F60" s="13"/>
      <c r="G60" s="2"/>
      <c r="H60" s="2" t="s">
        <v>173</v>
      </c>
      <c r="I60" s="2"/>
      <c r="J60" s="2"/>
      <c r="K60" s="2"/>
      <c r="L60" s="33"/>
      <c r="M60" s="46"/>
    </row>
    <row r="61" spans="1:13" x14ac:dyDescent="0.2">
      <c r="A61" s="2" t="s">
        <v>173</v>
      </c>
      <c r="E61" s="33"/>
      <c r="F61" s="13"/>
      <c r="G61" s="12"/>
      <c r="H61" s="2" t="s">
        <v>173</v>
      </c>
      <c r="I61" s="2"/>
      <c r="J61" s="2"/>
      <c r="K61" s="2"/>
      <c r="L61" s="33"/>
      <c r="M61" s="46"/>
    </row>
    <row r="62" spans="1:13" x14ac:dyDescent="0.2">
      <c r="A62" s="2" t="s">
        <v>173</v>
      </c>
      <c r="E62" s="33"/>
      <c r="F62" s="13"/>
      <c r="G62" s="2"/>
      <c r="H62" s="2" t="s">
        <v>173</v>
      </c>
      <c r="I62" s="2"/>
      <c r="J62" s="2"/>
      <c r="K62" s="2"/>
      <c r="L62" s="33"/>
      <c r="M62" s="46"/>
    </row>
    <row r="63" spans="1:13" x14ac:dyDescent="0.2">
      <c r="A63" s="2" t="s">
        <v>173</v>
      </c>
      <c r="E63" s="33"/>
      <c r="F63" s="13"/>
      <c r="G63" s="50"/>
      <c r="H63" s="2" t="s">
        <v>173</v>
      </c>
      <c r="I63" s="2"/>
      <c r="J63" s="2"/>
      <c r="K63" s="2"/>
      <c r="L63" s="33"/>
      <c r="M63" s="46"/>
    </row>
    <row r="64" spans="1:13" x14ac:dyDescent="0.2">
      <c r="A64" s="2" t="s">
        <v>173</v>
      </c>
      <c r="E64" s="33"/>
      <c r="F64" s="13"/>
      <c r="G64" s="2"/>
      <c r="H64" s="2" t="s">
        <v>173</v>
      </c>
      <c r="I64" s="2"/>
      <c r="J64" s="2"/>
      <c r="K64" s="2"/>
      <c r="L64" s="33"/>
      <c r="M64" s="46"/>
    </row>
    <row r="65" spans="1:13" x14ac:dyDescent="0.2">
      <c r="A65" s="2" t="s">
        <v>173</v>
      </c>
      <c r="E65" s="33"/>
      <c r="F65" s="13"/>
      <c r="G65" s="2"/>
      <c r="H65" s="2" t="s">
        <v>173</v>
      </c>
      <c r="I65" s="2"/>
      <c r="J65" s="2"/>
      <c r="K65" s="2"/>
      <c r="L65" s="33"/>
      <c r="M65" s="46"/>
    </row>
    <row r="66" spans="1:13" x14ac:dyDescent="0.2">
      <c r="A66" s="2"/>
      <c r="E66" s="33"/>
      <c r="F66" s="13"/>
      <c r="G66" s="2"/>
      <c r="H66" s="2" t="s">
        <v>173</v>
      </c>
      <c r="I66" s="2"/>
      <c r="J66" s="2"/>
      <c r="K66" s="2"/>
      <c r="L66" s="33"/>
      <c r="M66" s="46"/>
    </row>
    <row r="67" spans="1:13" x14ac:dyDescent="0.2">
      <c r="A67" s="2"/>
      <c r="E67" s="33"/>
      <c r="F67" s="13"/>
      <c r="G67" s="12"/>
      <c r="H67" s="2" t="s">
        <v>173</v>
      </c>
      <c r="I67" s="2"/>
      <c r="J67" s="2"/>
      <c r="K67" s="2"/>
      <c r="L67" s="33"/>
      <c r="M67" s="46"/>
    </row>
    <row r="68" spans="1:13" x14ac:dyDescent="0.2">
      <c r="E68" s="33"/>
      <c r="F68" s="13"/>
      <c r="G68" s="12"/>
      <c r="H68" s="2" t="s">
        <v>173</v>
      </c>
      <c r="I68" s="2"/>
      <c r="J68" s="2"/>
      <c r="K68" s="2"/>
      <c r="L68" s="33"/>
      <c r="M68" s="46"/>
    </row>
    <row r="69" spans="1:13" x14ac:dyDescent="0.2">
      <c r="E69" s="33"/>
      <c r="F69" s="46"/>
      <c r="G69" s="50"/>
      <c r="H69" s="2" t="s">
        <v>173</v>
      </c>
      <c r="I69" s="2"/>
      <c r="J69" s="2"/>
      <c r="K69" s="2"/>
      <c r="L69" s="33"/>
      <c r="M69" s="46"/>
    </row>
    <row r="70" spans="1:13" x14ac:dyDescent="0.2">
      <c r="B70" s="2"/>
      <c r="E70" s="33"/>
      <c r="F70" s="13"/>
      <c r="G70" s="50"/>
      <c r="H70" s="2" t="s">
        <v>173</v>
      </c>
      <c r="I70" s="2"/>
      <c r="J70" s="2"/>
      <c r="K70" s="2"/>
      <c r="L70" s="33"/>
      <c r="M70" s="46"/>
    </row>
    <row r="71" spans="1:13" x14ac:dyDescent="0.2">
      <c r="B71" s="2"/>
      <c r="C71" s="2"/>
      <c r="E71" s="33"/>
      <c r="F71" s="13"/>
      <c r="G71" s="2"/>
      <c r="H71" s="2" t="s">
        <v>173</v>
      </c>
      <c r="I71" s="2"/>
      <c r="J71" s="2"/>
      <c r="K71" s="2"/>
      <c r="L71" s="33"/>
      <c r="M71" s="46"/>
    </row>
    <row r="72" spans="1:13" x14ac:dyDescent="0.2">
      <c r="E72" s="33"/>
      <c r="F72" s="2"/>
      <c r="G72" s="2"/>
      <c r="H72" s="2" t="s">
        <v>173</v>
      </c>
      <c r="I72" s="2"/>
      <c r="J72" s="2"/>
      <c r="K72" s="2"/>
      <c r="L72" s="33"/>
      <c r="M72" s="46"/>
    </row>
    <row r="73" spans="1:13" x14ac:dyDescent="0.2">
      <c r="E73" s="33"/>
      <c r="F73" s="13"/>
      <c r="G73" s="2"/>
      <c r="H73" s="2" t="s">
        <v>173</v>
      </c>
      <c r="I73" s="2"/>
      <c r="J73" s="2"/>
      <c r="K73" s="2"/>
      <c r="L73" s="33"/>
      <c r="M73" s="46"/>
    </row>
    <row r="74" spans="1:13" x14ac:dyDescent="0.2">
      <c r="E74" s="33"/>
      <c r="F74" s="13"/>
      <c r="G74" s="12"/>
      <c r="H74" s="2" t="s">
        <v>173</v>
      </c>
      <c r="I74" s="2"/>
      <c r="J74" s="2"/>
      <c r="K74" s="2"/>
      <c r="L74" s="33"/>
      <c r="M74" s="46"/>
    </row>
    <row r="75" spans="1:13" x14ac:dyDescent="0.2">
      <c r="E75" s="33"/>
      <c r="F75" s="1"/>
      <c r="H75" s="2" t="s">
        <v>173</v>
      </c>
      <c r="I75" s="2"/>
      <c r="J75" s="2"/>
      <c r="K75" s="2"/>
      <c r="L75" s="33"/>
      <c r="M75" s="46"/>
    </row>
    <row r="76" spans="1:13" x14ac:dyDescent="0.2">
      <c r="E76" s="33"/>
      <c r="F76" s="1"/>
      <c r="I76" s="2"/>
      <c r="J76" s="2"/>
      <c r="K76" s="2"/>
      <c r="L76" s="33"/>
      <c r="M76" s="46"/>
    </row>
    <row r="77" spans="1:13" x14ac:dyDescent="0.2">
      <c r="A77" s="2" t="s">
        <v>174</v>
      </c>
      <c r="E77" s="33"/>
      <c r="F77" s="1"/>
      <c r="H77" s="2" t="s">
        <v>174</v>
      </c>
      <c r="I77" s="2"/>
      <c r="J77" s="2"/>
      <c r="K77" s="2"/>
      <c r="L77" s="33"/>
      <c r="M77" s="46"/>
    </row>
    <row r="78" spans="1:13" x14ac:dyDescent="0.2">
      <c r="A78" s="2" t="s">
        <v>174</v>
      </c>
      <c r="E78" s="33"/>
      <c r="F78" s="1"/>
      <c r="G78" s="2"/>
      <c r="H78" s="2" t="s">
        <v>174</v>
      </c>
      <c r="I78" s="2"/>
      <c r="J78" s="2"/>
      <c r="K78" s="2"/>
      <c r="L78" s="33"/>
      <c r="M78" s="46"/>
    </row>
    <row r="79" spans="1:13" x14ac:dyDescent="0.2">
      <c r="A79" s="2" t="s">
        <v>174</v>
      </c>
      <c r="E79" s="33"/>
      <c r="F79" s="1"/>
      <c r="G79" s="22"/>
      <c r="H79" s="2" t="s">
        <v>174</v>
      </c>
      <c r="I79" s="2"/>
      <c r="J79" s="2"/>
      <c r="K79" s="2"/>
      <c r="L79" s="33"/>
      <c r="M79" s="46"/>
    </row>
    <row r="80" spans="1:13" x14ac:dyDescent="0.2">
      <c r="A80" s="2" t="s">
        <v>174</v>
      </c>
      <c r="E80" s="33"/>
      <c r="F80" s="13"/>
      <c r="G80" s="2"/>
      <c r="H80" s="2" t="s">
        <v>174</v>
      </c>
      <c r="I80" s="2"/>
      <c r="J80" s="2"/>
      <c r="K80" s="2"/>
      <c r="L80" s="33"/>
      <c r="M80" s="46"/>
    </row>
    <row r="81" spans="1:13" x14ac:dyDescent="0.2">
      <c r="A81" s="2" t="s">
        <v>174</v>
      </c>
      <c r="E81" s="33"/>
      <c r="F81" s="42"/>
      <c r="G81" s="19"/>
      <c r="H81" s="2" t="s">
        <v>174</v>
      </c>
      <c r="I81" s="2"/>
      <c r="J81" s="2"/>
      <c r="K81" s="2"/>
      <c r="L81" s="33"/>
      <c r="M81" s="46"/>
    </row>
    <row r="82" spans="1:13" x14ac:dyDescent="0.2">
      <c r="A82" s="2" t="s">
        <v>174</v>
      </c>
      <c r="E82" s="33"/>
      <c r="F82" s="21"/>
      <c r="G82" s="19"/>
      <c r="H82" s="2" t="s">
        <v>174</v>
      </c>
      <c r="I82" s="2"/>
      <c r="J82" s="2"/>
      <c r="K82" s="2"/>
      <c r="L82" s="2"/>
      <c r="M82" s="1"/>
    </row>
    <row r="83" spans="1:13" x14ac:dyDescent="0.2">
      <c r="A83" s="2" t="s">
        <v>174</v>
      </c>
      <c r="E83" s="33"/>
      <c r="F83" s="21"/>
      <c r="G83" s="19"/>
      <c r="H83" s="2" t="s">
        <v>174</v>
      </c>
      <c r="I83" s="2"/>
      <c r="J83" s="2"/>
      <c r="K83" s="2"/>
      <c r="L83" s="2"/>
      <c r="M83" s="1"/>
    </row>
    <row r="84" spans="1:13" x14ac:dyDescent="0.2">
      <c r="A84" s="2" t="s">
        <v>174</v>
      </c>
      <c r="F84" s="2"/>
      <c r="G84" s="2"/>
      <c r="H84" s="2" t="s">
        <v>174</v>
      </c>
      <c r="I84" s="2"/>
      <c r="J84" s="2"/>
      <c r="K84" s="2"/>
      <c r="L84" s="33"/>
      <c r="M84" s="1"/>
    </row>
    <row r="85" spans="1:13" x14ac:dyDescent="0.2">
      <c r="A85" s="2" t="s">
        <v>174</v>
      </c>
      <c r="F85" s="25"/>
      <c r="G85" s="25"/>
      <c r="H85" s="2" t="s">
        <v>174</v>
      </c>
      <c r="I85" s="2"/>
      <c r="J85" s="2"/>
      <c r="K85" s="2"/>
      <c r="L85" s="33"/>
      <c r="M85" s="1"/>
    </row>
    <row r="86" spans="1:13" x14ac:dyDescent="0.2">
      <c r="A86" s="2"/>
      <c r="F86" s="2"/>
      <c r="G86" s="2"/>
      <c r="H86" s="2" t="s">
        <v>174</v>
      </c>
      <c r="I86" s="2"/>
      <c r="J86" s="2"/>
      <c r="K86" s="2"/>
      <c r="L86" s="33"/>
      <c r="M86" s="1"/>
    </row>
    <row r="87" spans="1:13" x14ac:dyDescent="0.2">
      <c r="A87" s="2"/>
      <c r="F87" s="2"/>
      <c r="G87" s="2"/>
      <c r="H87" s="2" t="s">
        <v>174</v>
      </c>
      <c r="I87" s="2"/>
      <c r="J87" s="2"/>
      <c r="K87" s="2"/>
      <c r="L87" s="33"/>
      <c r="M87" s="1"/>
    </row>
    <row r="88" spans="1:13" x14ac:dyDescent="0.2">
      <c r="A88" s="2"/>
      <c r="F88" s="2"/>
      <c r="G88" s="2"/>
      <c r="H88" s="2" t="s">
        <v>174</v>
      </c>
      <c r="I88" s="2"/>
      <c r="J88" s="2"/>
      <c r="K88" s="2"/>
      <c r="L88" s="33"/>
      <c r="M88" s="1"/>
    </row>
    <row r="89" spans="1:13" x14ac:dyDescent="0.2">
      <c r="A89" s="2"/>
      <c r="F89" s="2"/>
      <c r="G89" s="2"/>
      <c r="H89" s="2" t="s">
        <v>174</v>
      </c>
      <c r="I89" s="2"/>
      <c r="J89" s="2"/>
      <c r="K89" s="2"/>
      <c r="L89" s="33"/>
      <c r="M89" s="1"/>
    </row>
    <row r="90" spans="1:13" x14ac:dyDescent="0.2">
      <c r="A90" s="2"/>
      <c r="F90" s="2"/>
      <c r="G90" s="2"/>
      <c r="H90" s="2" t="s">
        <v>174</v>
      </c>
      <c r="I90" s="2"/>
      <c r="J90" s="2"/>
      <c r="K90" s="2"/>
      <c r="L90" s="33"/>
      <c r="M90" s="1"/>
    </row>
    <row r="91" spans="1:13" x14ac:dyDescent="0.2">
      <c r="A91" s="2"/>
      <c r="F91" s="2"/>
      <c r="G91" s="2"/>
      <c r="H91" s="2" t="s">
        <v>174</v>
      </c>
      <c r="I91" s="2"/>
      <c r="J91" s="2"/>
      <c r="K91" s="2"/>
      <c r="L91" s="33"/>
      <c r="M91" s="1"/>
    </row>
    <row r="92" spans="1:13" x14ac:dyDescent="0.2">
      <c r="A92" s="2"/>
      <c r="E92" s="14"/>
      <c r="F92" s="2"/>
      <c r="G92" s="2"/>
      <c r="H92" s="2" t="s">
        <v>174</v>
      </c>
      <c r="I92" s="2"/>
      <c r="J92" s="2"/>
      <c r="K92" s="2"/>
      <c r="L92" s="33"/>
      <c r="M92" s="1"/>
    </row>
    <row r="93" spans="1:13" x14ac:dyDescent="0.2">
      <c r="A93" s="2"/>
      <c r="E93" s="14"/>
      <c r="F93" s="2"/>
      <c r="G93" s="2"/>
      <c r="H93" s="2" t="s">
        <v>174</v>
      </c>
      <c r="I93" s="2"/>
      <c r="J93" s="2"/>
      <c r="K93" s="2"/>
      <c r="L93" s="33"/>
      <c r="M93" s="1"/>
    </row>
    <row r="94" spans="1:13" x14ac:dyDescent="0.2">
      <c r="A94" s="2"/>
      <c r="E94" s="14"/>
      <c r="F94" s="2"/>
      <c r="G94" s="2"/>
      <c r="H94" s="2" t="s">
        <v>174</v>
      </c>
      <c r="I94" s="2"/>
      <c r="J94" s="2"/>
      <c r="K94" s="2"/>
      <c r="L94" s="33"/>
      <c r="M94" s="1"/>
    </row>
    <row r="95" spans="1:13" x14ac:dyDescent="0.2">
      <c r="A95" s="2"/>
      <c r="B95" s="2"/>
      <c r="E95" s="14"/>
      <c r="F95" s="2"/>
      <c r="G95" s="2"/>
      <c r="H95" s="2" t="s">
        <v>174</v>
      </c>
      <c r="I95" s="2"/>
      <c r="J95" s="2"/>
      <c r="K95" s="2"/>
      <c r="L95" s="48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174</v>
      </c>
      <c r="I96" s="2"/>
      <c r="J96" s="2"/>
      <c r="K96" s="2"/>
      <c r="L96" s="33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8"/>
      <c r="M97" s="1"/>
    </row>
    <row r="98" spans="1:13" x14ac:dyDescent="0.2">
      <c r="A98" s="2" t="s">
        <v>281</v>
      </c>
      <c r="B98" s="2"/>
      <c r="C98" s="2"/>
      <c r="E98" s="14"/>
      <c r="F98" s="2"/>
      <c r="G98" s="2"/>
      <c r="H98" t="s">
        <v>281</v>
      </c>
      <c r="I98" s="2"/>
      <c r="J98" s="2"/>
      <c r="K98" s="2"/>
      <c r="L98" s="33"/>
      <c r="M98" s="1"/>
    </row>
    <row r="99" spans="1:13" x14ac:dyDescent="0.2">
      <c r="A99" s="2" t="s">
        <v>281</v>
      </c>
      <c r="B99" s="2"/>
      <c r="C99" s="2"/>
      <c r="D99" s="2"/>
      <c r="E99" s="14"/>
      <c r="F99" s="2"/>
      <c r="G99" s="2"/>
      <c r="H99" t="s">
        <v>281</v>
      </c>
      <c r="I99" s="2"/>
      <c r="J99" s="2"/>
      <c r="K99" s="2"/>
      <c r="L99" s="48"/>
      <c r="M99" s="1"/>
    </row>
    <row r="100" spans="1:13" x14ac:dyDescent="0.2">
      <c r="A100" s="2" t="s">
        <v>281</v>
      </c>
      <c r="B100" s="2"/>
      <c r="C100" s="2"/>
      <c r="D100" s="2"/>
      <c r="E100" s="14"/>
      <c r="F100" s="2"/>
      <c r="G100" s="2"/>
      <c r="H100" t="s">
        <v>281</v>
      </c>
      <c r="I100" s="2"/>
      <c r="J100" s="2"/>
      <c r="K100" s="2"/>
      <c r="L100" s="33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281</v>
      </c>
      <c r="I101" s="2"/>
      <c r="J101" s="2"/>
      <c r="K101" s="2"/>
      <c r="L101" s="33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281</v>
      </c>
      <c r="I102" s="2"/>
      <c r="J102" s="2"/>
      <c r="K102" s="2"/>
      <c r="L102" s="33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281</v>
      </c>
      <c r="I103" s="2"/>
      <c r="J103" s="2"/>
      <c r="K103" s="2"/>
      <c r="L103" s="33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281</v>
      </c>
      <c r="I104" s="2"/>
      <c r="J104" s="2"/>
      <c r="K104" s="2"/>
      <c r="L104" s="33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3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3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8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4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4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9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9"/>
    </row>
    <row r="112" spans="1:13" x14ac:dyDescent="0.2">
      <c r="A112" s="2"/>
      <c r="E112" s="14"/>
      <c r="F112" s="2"/>
      <c r="G112" s="2"/>
      <c r="I112" s="2"/>
      <c r="J112" s="2"/>
      <c r="K112" s="2"/>
      <c r="L112" s="33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3"/>
      <c r="M113" s="1"/>
    </row>
    <row r="114" spans="1:13" x14ac:dyDescent="0.2">
      <c r="E114" s="14"/>
      <c r="F114" s="2"/>
      <c r="G114" s="2"/>
      <c r="I114" s="2"/>
      <c r="J114" s="2"/>
      <c r="K114" s="2"/>
      <c r="L114" s="33"/>
      <c r="M114" s="1"/>
    </row>
    <row r="115" spans="1:13" x14ac:dyDescent="0.2">
      <c r="E115" s="14"/>
      <c r="F115" s="2"/>
      <c r="G115" s="2"/>
      <c r="I115" s="2"/>
      <c r="J115" s="2"/>
      <c r="K115" s="2"/>
      <c r="L115" s="33"/>
      <c r="M115" s="1"/>
    </row>
    <row r="116" spans="1:13" x14ac:dyDescent="0.2">
      <c r="E116" s="14"/>
      <c r="F116" s="2"/>
      <c r="G116" s="2"/>
      <c r="I116" s="2"/>
      <c r="J116" s="2"/>
      <c r="K116" s="2"/>
      <c r="L116" s="33"/>
    </row>
    <row r="117" spans="1:13" x14ac:dyDescent="0.2">
      <c r="E117" s="14"/>
      <c r="F117" s="2"/>
      <c r="G117" s="2"/>
      <c r="I117" s="2"/>
      <c r="J117" s="2"/>
      <c r="K117" s="2"/>
      <c r="L117" s="33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3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3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3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3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3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3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9"/>
      <c r="D238" s="2"/>
      <c r="E238" s="14"/>
      <c r="F238" s="2"/>
      <c r="G238" s="2"/>
    </row>
    <row r="239" spans="1:11" x14ac:dyDescent="0.2">
      <c r="A239" s="2"/>
      <c r="B239" s="2"/>
      <c r="C239" s="29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108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+(L1*30)+(AA1*E1)+(AF1*'6 22 17 payroll'!$AQ$7)+AG1+(Q1*20)+(V1*D1)+(R1*25)+(M1*15)</f>
        <v>0</v>
      </c>
      <c r="AI1" s="2" t="s">
        <v>97</v>
      </c>
      <c r="AJ1" s="13"/>
      <c r="AK1" s="11"/>
      <c r="AL1" s="13"/>
    </row>
    <row r="2" spans="1:38" x14ac:dyDescent="0.2">
      <c r="A2" s="2" t="s">
        <v>272</v>
      </c>
      <c r="B2" t="s">
        <v>113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9"/>
      <c r="Y2" s="29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+(L2*30)+(AA2*E2)+(AF2*'6 22 17 payroll'!$AQ$7)+AG2+(Q2*20)+(V2*D2)+(R2*25)+(M2*15)</f>
        <v>0</v>
      </c>
      <c r="AI2" s="2" t="s">
        <v>97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0"/>
  <sheetViews>
    <sheetView zoomScaleNormal="100" workbookViewId="0">
      <selection activeCell="AM168" sqref="AM168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9" width="11.85546875" customWidth="1"/>
    <col min="10" max="11" width="12.85546875" customWidth="1"/>
    <col min="12" max="12" width="11.28515625" bestFit="1" customWidth="1"/>
    <col min="13" max="14" width="12.7109375" customWidth="1"/>
    <col min="15" max="18" width="9.140625" hidden="1" customWidth="1"/>
    <col min="19" max="19" width="20.85546875" customWidth="1"/>
    <col min="35" max="35" width="18.140625" customWidth="1"/>
    <col min="38" max="38" width="10.28515625" bestFit="1" customWidth="1"/>
    <col min="39" max="39" width="11.28515625" bestFit="1" customWidth="1"/>
    <col min="40" max="40" width="11.28515625" customWidth="1"/>
    <col min="41" max="41" width="11.85546875" customWidth="1"/>
  </cols>
  <sheetData>
    <row r="1" spans="1:44" ht="13.5" thickBot="1" x14ac:dyDescent="0.25">
      <c r="A1" s="1">
        <v>42914</v>
      </c>
      <c r="AO1" s="6" t="s">
        <v>83</v>
      </c>
      <c r="AP1" s="6" t="s">
        <v>80</v>
      </c>
      <c r="AQ1" s="6" t="s">
        <v>84</v>
      </c>
    </row>
    <row r="2" spans="1:44" ht="14.25" thickTop="1" thickBot="1" x14ac:dyDescent="0.25">
      <c r="F2" s="75" t="s">
        <v>159</v>
      </c>
      <c r="G2" s="76"/>
      <c r="H2" s="76"/>
      <c r="I2" s="76"/>
      <c r="J2" s="76"/>
      <c r="K2" s="76"/>
      <c r="L2" s="76"/>
      <c r="M2" s="77"/>
      <c r="N2" s="60" t="s">
        <v>216</v>
      </c>
      <c r="O2" s="78" t="s">
        <v>160</v>
      </c>
      <c r="P2" s="78"/>
      <c r="Q2" s="78"/>
      <c r="R2" s="78"/>
      <c r="S2" s="53" t="s">
        <v>191</v>
      </c>
      <c r="T2" s="52"/>
      <c r="U2" s="36"/>
      <c r="V2" s="36"/>
      <c r="W2" s="36"/>
      <c r="X2" s="37"/>
      <c r="Y2" s="38" t="s">
        <v>161</v>
      </c>
      <c r="Z2" s="37"/>
      <c r="AA2" s="37"/>
      <c r="AB2" s="37"/>
      <c r="AC2" s="74"/>
      <c r="AD2" s="74"/>
      <c r="AE2" s="74"/>
      <c r="AF2" s="39"/>
      <c r="AG2" s="40" t="s">
        <v>101</v>
      </c>
      <c r="AH2" s="6" t="s">
        <v>91</v>
      </c>
      <c r="AI2" s="6" t="s">
        <v>85</v>
      </c>
      <c r="AJ2" s="6" t="s">
        <v>96</v>
      </c>
      <c r="AK2" s="8" t="s">
        <v>99</v>
      </c>
      <c r="AL2" s="10" t="s">
        <v>99</v>
      </c>
      <c r="AM2" s="10" t="s">
        <v>99</v>
      </c>
      <c r="AN2" s="65"/>
      <c r="AO2">
        <v>8</v>
      </c>
      <c r="AP2" s="5">
        <v>29</v>
      </c>
      <c r="AQ2" s="5">
        <v>25</v>
      </c>
    </row>
    <row r="3" spans="1:44" x14ac:dyDescent="0.2">
      <c r="A3" s="17" t="s">
        <v>128</v>
      </c>
      <c r="B3" s="17" t="s">
        <v>129</v>
      </c>
      <c r="C3" s="6" t="s">
        <v>90</v>
      </c>
      <c r="D3" s="6" t="s">
        <v>80</v>
      </c>
      <c r="E3" s="6" t="s">
        <v>84</v>
      </c>
      <c r="F3" s="35" t="s">
        <v>152</v>
      </c>
      <c r="G3" s="35" t="s">
        <v>153</v>
      </c>
      <c r="H3" s="35" t="s">
        <v>154</v>
      </c>
      <c r="I3" s="35" t="s">
        <v>281</v>
      </c>
      <c r="J3" s="35" t="s">
        <v>155</v>
      </c>
      <c r="K3" s="68" t="s">
        <v>281</v>
      </c>
      <c r="L3" s="35" t="s">
        <v>281</v>
      </c>
      <c r="M3" s="35" t="s">
        <v>158</v>
      </c>
      <c r="N3" s="59" t="s">
        <v>217</v>
      </c>
      <c r="O3" s="35" t="s">
        <v>156</v>
      </c>
      <c r="P3" s="35" t="s">
        <v>156</v>
      </c>
      <c r="Q3" s="35" t="s">
        <v>156</v>
      </c>
      <c r="R3" s="35" t="s">
        <v>157</v>
      </c>
      <c r="S3" s="51" t="s">
        <v>192</v>
      </c>
      <c r="T3" s="35" t="s">
        <v>80</v>
      </c>
      <c r="U3" s="35" t="s">
        <v>80</v>
      </c>
      <c r="V3" s="35" t="s">
        <v>80</v>
      </c>
      <c r="W3" s="35" t="s">
        <v>94</v>
      </c>
      <c r="X3" s="6" t="s">
        <v>81</v>
      </c>
      <c r="Y3" s="6" t="s">
        <v>82</v>
      </c>
      <c r="Z3" s="6" t="s">
        <v>86</v>
      </c>
      <c r="AA3" s="6" t="s">
        <v>87</v>
      </c>
      <c r="AB3" s="9" t="s">
        <v>95</v>
      </c>
      <c r="AC3" s="6" t="s">
        <v>88</v>
      </c>
      <c r="AD3" s="6" t="s">
        <v>89</v>
      </c>
      <c r="AE3" s="17" t="s">
        <v>127</v>
      </c>
      <c r="AF3" s="23" t="s">
        <v>135</v>
      </c>
      <c r="AG3" s="6" t="s">
        <v>95</v>
      </c>
      <c r="AH3" s="6" t="s">
        <v>92</v>
      </c>
      <c r="AI3" s="6" t="s">
        <v>93</v>
      </c>
      <c r="AK3" s="10">
        <v>1</v>
      </c>
      <c r="AL3" s="10">
        <v>2</v>
      </c>
      <c r="AM3" s="10">
        <v>3</v>
      </c>
      <c r="AN3" s="65"/>
      <c r="AO3">
        <v>7</v>
      </c>
      <c r="AP3" s="5">
        <v>34</v>
      </c>
      <c r="AQ3" s="5">
        <v>27</v>
      </c>
    </row>
    <row r="4" spans="1:44" x14ac:dyDescent="0.2">
      <c r="A4" t="s">
        <v>33</v>
      </c>
      <c r="B4" t="s">
        <v>56</v>
      </c>
      <c r="C4">
        <v>8</v>
      </c>
      <c r="D4" s="5">
        <v>29</v>
      </c>
      <c r="E4" s="5">
        <v>25</v>
      </c>
      <c r="F4" s="2">
        <v>61333</v>
      </c>
      <c r="G4" s="2">
        <v>61430</v>
      </c>
      <c r="H4" s="2">
        <v>61528</v>
      </c>
      <c r="M4">
        <f t="shared" ref="M4:M35" si="0">COUNT(F4:L4)</f>
        <v>3</v>
      </c>
      <c r="R4">
        <f>COUNT(O4:Q4)</f>
        <v>0</v>
      </c>
      <c r="W4">
        <f t="shared" ref="W4:W35" si="1">COUNT(T4:V4)</f>
        <v>0</v>
      </c>
      <c r="X4">
        <v>61709</v>
      </c>
      <c r="Y4">
        <v>61712</v>
      </c>
      <c r="Z4" s="2"/>
      <c r="AA4" s="2"/>
      <c r="AB4" s="2">
        <f t="shared" ref="AB4:AB35" si="2">COUNT(X4:AA4)</f>
        <v>2</v>
      </c>
      <c r="AC4" s="2">
        <v>61430</v>
      </c>
      <c r="AD4" s="2"/>
      <c r="AE4" s="2"/>
      <c r="AF4" s="2"/>
      <c r="AG4" s="2">
        <f t="shared" ref="AG4:AG35" si="3">COUNT(AC4:AF4)</f>
        <v>1</v>
      </c>
      <c r="AH4" s="11"/>
      <c r="AI4" s="70">
        <f t="shared" ref="AI4:AI67" si="4">+(M4*30)+(AB4*E4)+(AG4*$AQ$7)+AH4+(R4*20)+(W4*D4)+(S4*25)+(N4*15)</f>
        <v>165</v>
      </c>
      <c r="AJ4" s="2" t="s">
        <v>97</v>
      </c>
      <c r="AK4" s="13">
        <v>42915</v>
      </c>
      <c r="AL4" s="11"/>
      <c r="AM4" s="13"/>
      <c r="AN4" s="13"/>
      <c r="AO4">
        <v>6</v>
      </c>
      <c r="AP4" s="5">
        <v>40</v>
      </c>
      <c r="AQ4" s="5">
        <v>29</v>
      </c>
    </row>
    <row r="5" spans="1:44" x14ac:dyDescent="0.2">
      <c r="A5" s="2" t="s">
        <v>71</v>
      </c>
      <c r="B5" t="s">
        <v>115</v>
      </c>
      <c r="C5">
        <v>6</v>
      </c>
      <c r="D5" s="5">
        <v>40</v>
      </c>
      <c r="E5" s="5">
        <v>29</v>
      </c>
      <c r="M5">
        <f t="shared" si="0"/>
        <v>0</v>
      </c>
      <c r="O5" s="2"/>
      <c r="P5" s="1"/>
      <c r="R5">
        <f t="shared" ref="R5:R68" si="5">COUNT(O5:Q5)</f>
        <v>0</v>
      </c>
      <c r="W5">
        <f t="shared" si="1"/>
        <v>0</v>
      </c>
      <c r="Z5" s="2"/>
      <c r="AA5" s="2"/>
      <c r="AB5" s="2">
        <f t="shared" si="2"/>
        <v>0</v>
      </c>
      <c r="AC5" s="2"/>
      <c r="AD5" s="2"/>
      <c r="AE5" s="2"/>
      <c r="AF5" s="2"/>
      <c r="AG5" s="2">
        <f t="shared" si="3"/>
        <v>0</v>
      </c>
      <c r="AH5" s="11"/>
      <c r="AI5" s="70">
        <f t="shared" si="4"/>
        <v>0</v>
      </c>
      <c r="AJ5" s="2" t="s">
        <v>97</v>
      </c>
      <c r="AK5" s="13"/>
      <c r="AL5" s="11"/>
      <c r="AM5" s="13"/>
      <c r="AN5" s="13"/>
      <c r="AO5">
        <v>5</v>
      </c>
      <c r="AP5" s="5">
        <v>47</v>
      </c>
      <c r="AQ5" s="5">
        <v>32</v>
      </c>
    </row>
    <row r="6" spans="1:44" x14ac:dyDescent="0.2">
      <c r="A6" t="s">
        <v>102</v>
      </c>
      <c r="B6" t="s">
        <v>103</v>
      </c>
      <c r="C6">
        <v>6</v>
      </c>
      <c r="D6" s="5">
        <v>40</v>
      </c>
      <c r="E6" s="5">
        <v>29</v>
      </c>
      <c r="M6">
        <f t="shared" si="0"/>
        <v>0</v>
      </c>
      <c r="O6" s="2"/>
      <c r="P6" s="1"/>
      <c r="R6">
        <f t="shared" si="5"/>
        <v>0</v>
      </c>
      <c r="T6">
        <v>61707</v>
      </c>
      <c r="U6">
        <v>61711</v>
      </c>
      <c r="W6">
        <f t="shared" si="1"/>
        <v>2</v>
      </c>
      <c r="Z6" s="2"/>
      <c r="AA6" s="2"/>
      <c r="AB6" s="2">
        <f t="shared" si="2"/>
        <v>0</v>
      </c>
      <c r="AC6" s="2"/>
      <c r="AD6" s="2"/>
      <c r="AE6" s="2"/>
      <c r="AF6" s="2"/>
      <c r="AG6" s="2">
        <f t="shared" si="3"/>
        <v>0</v>
      </c>
      <c r="AH6" s="11"/>
      <c r="AI6" s="70">
        <f t="shared" si="4"/>
        <v>80</v>
      </c>
      <c r="AJ6" s="2" t="s">
        <v>97</v>
      </c>
      <c r="AK6" s="13">
        <v>42915</v>
      </c>
      <c r="AL6" s="11"/>
      <c r="AM6" s="13"/>
      <c r="AN6" s="13"/>
      <c r="AO6">
        <v>4</v>
      </c>
      <c r="AP6" s="5">
        <v>55</v>
      </c>
      <c r="AQ6" s="5">
        <v>35</v>
      </c>
    </row>
    <row r="7" spans="1:44" x14ac:dyDescent="0.2">
      <c r="A7" t="s">
        <v>282</v>
      </c>
      <c r="B7" t="s">
        <v>242</v>
      </c>
      <c r="C7">
        <v>8</v>
      </c>
      <c r="D7" s="5">
        <v>29</v>
      </c>
      <c r="E7" s="5">
        <v>25</v>
      </c>
      <c r="M7">
        <f t="shared" si="0"/>
        <v>0</v>
      </c>
      <c r="O7" s="2"/>
      <c r="P7" s="1"/>
      <c r="R7">
        <f t="shared" si="5"/>
        <v>0</v>
      </c>
      <c r="W7">
        <f t="shared" si="1"/>
        <v>0</v>
      </c>
      <c r="X7">
        <v>61708</v>
      </c>
      <c r="Y7">
        <v>61710</v>
      </c>
      <c r="Z7" s="2">
        <v>61713</v>
      </c>
      <c r="AA7" s="2"/>
      <c r="AB7" s="2">
        <f t="shared" si="2"/>
        <v>3</v>
      </c>
      <c r="AC7" s="2"/>
      <c r="AD7" s="2"/>
      <c r="AE7" s="2"/>
      <c r="AF7" s="2"/>
      <c r="AG7" s="2">
        <f t="shared" si="3"/>
        <v>0</v>
      </c>
      <c r="AH7" s="11"/>
      <c r="AI7" s="70">
        <f t="shared" si="4"/>
        <v>75</v>
      </c>
      <c r="AJ7" s="2" t="s">
        <v>97</v>
      </c>
      <c r="AK7" s="13">
        <v>42915</v>
      </c>
      <c r="AL7" s="11"/>
      <c r="AM7" s="13"/>
      <c r="AN7" s="13"/>
      <c r="AO7" t="s">
        <v>100</v>
      </c>
      <c r="AQ7" s="5">
        <v>25</v>
      </c>
    </row>
    <row r="8" spans="1:44" x14ac:dyDescent="0.2">
      <c r="A8" t="s">
        <v>218</v>
      </c>
      <c r="B8" t="s">
        <v>78</v>
      </c>
      <c r="C8">
        <v>8</v>
      </c>
      <c r="D8" s="5">
        <v>29</v>
      </c>
      <c r="E8" s="5">
        <v>25</v>
      </c>
      <c r="M8">
        <f t="shared" si="0"/>
        <v>0</v>
      </c>
      <c r="O8" s="2"/>
      <c r="P8" s="1"/>
      <c r="R8">
        <f t="shared" si="5"/>
        <v>0</v>
      </c>
      <c r="W8">
        <f t="shared" si="1"/>
        <v>0</v>
      </c>
      <c r="Z8" s="2"/>
      <c r="AA8" s="2"/>
      <c r="AB8" s="2">
        <f t="shared" si="2"/>
        <v>0</v>
      </c>
      <c r="AC8" s="2"/>
      <c r="AD8" s="2"/>
      <c r="AE8" s="2"/>
      <c r="AF8" s="2"/>
      <c r="AG8" s="2">
        <f t="shared" si="3"/>
        <v>0</v>
      </c>
      <c r="AH8" s="11"/>
      <c r="AI8" s="70">
        <f t="shared" si="4"/>
        <v>0</v>
      </c>
      <c r="AJ8" s="2" t="s">
        <v>239</v>
      </c>
      <c r="AK8" s="13"/>
      <c r="AL8" s="11"/>
      <c r="AM8" s="13"/>
      <c r="AN8" s="13"/>
    </row>
    <row r="9" spans="1:44" x14ac:dyDescent="0.2">
      <c r="A9" t="s">
        <v>1</v>
      </c>
      <c r="B9" t="s">
        <v>78</v>
      </c>
      <c r="C9">
        <v>7</v>
      </c>
      <c r="D9" s="5">
        <v>34</v>
      </c>
      <c r="E9" s="5">
        <v>27</v>
      </c>
      <c r="F9" s="61"/>
      <c r="M9">
        <f t="shared" si="0"/>
        <v>0</v>
      </c>
      <c r="O9" s="2"/>
      <c r="P9" s="1"/>
      <c r="R9">
        <f t="shared" si="5"/>
        <v>0</v>
      </c>
      <c r="W9">
        <f t="shared" si="1"/>
        <v>0</v>
      </c>
      <c r="Z9" s="2"/>
      <c r="AA9" s="2"/>
      <c r="AB9" s="2">
        <f t="shared" si="2"/>
        <v>0</v>
      </c>
      <c r="AC9" s="2"/>
      <c r="AD9" s="2"/>
      <c r="AE9" s="2"/>
      <c r="AF9" s="2"/>
      <c r="AG9" s="2">
        <f t="shared" si="3"/>
        <v>0</v>
      </c>
      <c r="AH9" s="11"/>
      <c r="AI9" s="70">
        <f t="shared" si="4"/>
        <v>0</v>
      </c>
      <c r="AJ9" s="2" t="s">
        <v>97</v>
      </c>
      <c r="AK9" s="1"/>
      <c r="AL9" s="12">
        <f>SUM(AI8:AI9)</f>
        <v>0</v>
      </c>
      <c r="AM9" s="13"/>
      <c r="AN9" s="13"/>
      <c r="AO9" t="s">
        <v>170</v>
      </c>
      <c r="AQ9" s="5">
        <v>30</v>
      </c>
      <c r="AR9" t="s">
        <v>171</v>
      </c>
    </row>
    <row r="10" spans="1:44" x14ac:dyDescent="0.2">
      <c r="A10" t="s">
        <v>104</v>
      </c>
      <c r="B10" t="s">
        <v>78</v>
      </c>
      <c r="C10">
        <v>8</v>
      </c>
      <c r="D10" s="5">
        <v>29</v>
      </c>
      <c r="E10" s="5">
        <v>25</v>
      </c>
      <c r="M10">
        <f t="shared" si="0"/>
        <v>0</v>
      </c>
      <c r="O10" s="2"/>
      <c r="R10">
        <f t="shared" si="5"/>
        <v>0</v>
      </c>
      <c r="W10">
        <f t="shared" si="1"/>
        <v>0</v>
      </c>
      <c r="Z10" s="2"/>
      <c r="AA10" s="2"/>
      <c r="AB10" s="2">
        <f t="shared" si="2"/>
        <v>0</v>
      </c>
      <c r="AC10" s="2"/>
      <c r="AD10" s="2"/>
      <c r="AE10" s="2"/>
      <c r="AF10" s="2"/>
      <c r="AG10" s="2">
        <f t="shared" si="3"/>
        <v>0</v>
      </c>
      <c r="AH10" s="11"/>
      <c r="AI10" s="70">
        <f t="shared" si="4"/>
        <v>0</v>
      </c>
      <c r="AJ10" s="2" t="s">
        <v>97</v>
      </c>
      <c r="AK10" s="13"/>
      <c r="AL10" s="11"/>
      <c r="AM10" s="11"/>
      <c r="AN10" s="11"/>
      <c r="AO10" t="s">
        <v>156</v>
      </c>
      <c r="AQ10" s="5">
        <v>20</v>
      </c>
      <c r="AR10" t="s">
        <v>172</v>
      </c>
    </row>
    <row r="11" spans="1:44" x14ac:dyDescent="0.2">
      <c r="A11" t="s">
        <v>283</v>
      </c>
      <c r="B11" t="s">
        <v>284</v>
      </c>
      <c r="C11">
        <v>8</v>
      </c>
      <c r="D11" s="7">
        <v>29</v>
      </c>
      <c r="E11" s="7">
        <v>25</v>
      </c>
      <c r="M11">
        <f t="shared" si="0"/>
        <v>0</v>
      </c>
      <c r="O11" s="2"/>
      <c r="R11">
        <f t="shared" si="5"/>
        <v>0</v>
      </c>
      <c r="W11">
        <f t="shared" si="1"/>
        <v>0</v>
      </c>
      <c r="Z11" s="2"/>
      <c r="AA11" s="2"/>
      <c r="AB11" s="2">
        <f t="shared" si="2"/>
        <v>0</v>
      </c>
      <c r="AC11" s="2"/>
      <c r="AD11" s="2"/>
      <c r="AE11" s="2"/>
      <c r="AF11" s="2"/>
      <c r="AG11" s="2">
        <f t="shared" si="3"/>
        <v>0</v>
      </c>
      <c r="AH11" s="11"/>
      <c r="AI11" s="70">
        <f t="shared" si="4"/>
        <v>0</v>
      </c>
      <c r="AJ11" s="18" t="s">
        <v>330</v>
      </c>
      <c r="AK11" s="13"/>
      <c r="AL11" s="11"/>
      <c r="AM11" s="13"/>
      <c r="AN11" s="13"/>
      <c r="AO11" t="s">
        <v>100</v>
      </c>
      <c r="AQ11" s="5">
        <v>25</v>
      </c>
    </row>
    <row r="12" spans="1:44" x14ac:dyDescent="0.2">
      <c r="A12" t="s">
        <v>25</v>
      </c>
      <c r="B12" t="s">
        <v>26</v>
      </c>
      <c r="C12">
        <v>4</v>
      </c>
      <c r="D12" s="5">
        <v>55</v>
      </c>
      <c r="E12" s="5">
        <v>35</v>
      </c>
      <c r="M12">
        <f t="shared" si="0"/>
        <v>0</v>
      </c>
      <c r="O12" s="2"/>
      <c r="R12">
        <f t="shared" si="5"/>
        <v>0</v>
      </c>
      <c r="W12">
        <f t="shared" si="1"/>
        <v>0</v>
      </c>
      <c r="Z12" s="2"/>
      <c r="AA12" s="2"/>
      <c r="AB12" s="2">
        <f t="shared" si="2"/>
        <v>0</v>
      </c>
      <c r="AC12" s="2"/>
      <c r="AD12" s="2"/>
      <c r="AE12" s="2"/>
      <c r="AF12" s="2"/>
      <c r="AG12" s="2">
        <f t="shared" si="3"/>
        <v>0</v>
      </c>
      <c r="AH12" s="11"/>
      <c r="AI12" s="70">
        <f t="shared" si="4"/>
        <v>0</v>
      </c>
      <c r="AJ12" s="2" t="s">
        <v>97</v>
      </c>
      <c r="AK12" s="58"/>
      <c r="AL12" s="11"/>
      <c r="AM12" s="13"/>
      <c r="AN12" s="13"/>
      <c r="AO12" t="s">
        <v>391</v>
      </c>
      <c r="AQ12" s="5">
        <v>25</v>
      </c>
      <c r="AR12" t="s">
        <v>172</v>
      </c>
    </row>
    <row r="13" spans="1:44" x14ac:dyDescent="0.2">
      <c r="A13" t="s">
        <v>215</v>
      </c>
      <c r="B13" t="s">
        <v>285</v>
      </c>
      <c r="C13">
        <v>7</v>
      </c>
      <c r="D13" s="5">
        <v>34</v>
      </c>
      <c r="E13" s="5">
        <v>27</v>
      </c>
      <c r="H13" s="2"/>
      <c r="M13">
        <f t="shared" si="0"/>
        <v>0</v>
      </c>
      <c r="O13" s="2"/>
      <c r="R13">
        <f t="shared" si="5"/>
        <v>0</v>
      </c>
      <c r="W13">
        <f t="shared" si="1"/>
        <v>0</v>
      </c>
      <c r="Z13" s="2"/>
      <c r="AA13" s="2"/>
      <c r="AB13" s="2">
        <f t="shared" si="2"/>
        <v>0</v>
      </c>
      <c r="AC13" s="2"/>
      <c r="AD13" s="2"/>
      <c r="AE13" s="2"/>
      <c r="AF13" s="2"/>
      <c r="AG13" s="2">
        <f t="shared" si="3"/>
        <v>0</v>
      </c>
      <c r="AH13" s="11"/>
      <c r="AI13" s="70">
        <f t="shared" si="4"/>
        <v>0</v>
      </c>
      <c r="AJ13" s="2" t="s">
        <v>97</v>
      </c>
      <c r="AK13" s="58"/>
      <c r="AL13" s="11"/>
      <c r="AM13" s="13"/>
      <c r="AN13" s="13"/>
    </row>
    <row r="14" spans="1:44" x14ac:dyDescent="0.2">
      <c r="A14" t="s">
        <v>243</v>
      </c>
      <c r="B14" t="s">
        <v>244</v>
      </c>
      <c r="C14">
        <v>8</v>
      </c>
      <c r="D14" s="5">
        <v>29</v>
      </c>
      <c r="E14" s="5">
        <v>25</v>
      </c>
      <c r="M14">
        <f t="shared" si="0"/>
        <v>0</v>
      </c>
      <c r="O14" s="2"/>
      <c r="R14">
        <f t="shared" si="5"/>
        <v>0</v>
      </c>
      <c r="W14">
        <f t="shared" si="1"/>
        <v>0</v>
      </c>
      <c r="Z14" s="2"/>
      <c r="AA14" s="2"/>
      <c r="AB14" s="2">
        <f t="shared" si="2"/>
        <v>0</v>
      </c>
      <c r="AC14" s="2"/>
      <c r="AD14" s="2"/>
      <c r="AE14" s="2"/>
      <c r="AF14" s="2"/>
      <c r="AG14" s="2">
        <f t="shared" si="3"/>
        <v>0</v>
      </c>
      <c r="AH14" s="11"/>
      <c r="AI14" s="70">
        <f t="shared" si="4"/>
        <v>0</v>
      </c>
      <c r="AJ14" s="2" t="s">
        <v>177</v>
      </c>
      <c r="AK14" s="13"/>
      <c r="AL14" s="11"/>
      <c r="AM14" s="13"/>
      <c r="AN14" s="13"/>
    </row>
    <row r="15" spans="1:44" x14ac:dyDescent="0.2">
      <c r="A15" t="s">
        <v>64</v>
      </c>
      <c r="B15" t="s">
        <v>244</v>
      </c>
      <c r="C15">
        <v>7</v>
      </c>
      <c r="D15" s="5">
        <v>34</v>
      </c>
      <c r="E15" s="5">
        <v>27</v>
      </c>
      <c r="M15">
        <f t="shared" si="0"/>
        <v>0</v>
      </c>
      <c r="O15" s="2"/>
      <c r="R15">
        <f t="shared" si="5"/>
        <v>0</v>
      </c>
      <c r="W15">
        <f t="shared" si="1"/>
        <v>0</v>
      </c>
      <c r="Z15" s="2"/>
      <c r="AA15" s="2"/>
      <c r="AB15" s="2">
        <f t="shared" si="2"/>
        <v>0</v>
      </c>
      <c r="AC15" s="2"/>
      <c r="AD15" s="2"/>
      <c r="AE15" s="2"/>
      <c r="AF15" s="2"/>
      <c r="AG15" s="2">
        <f t="shared" si="3"/>
        <v>0</v>
      </c>
      <c r="AH15" s="11"/>
      <c r="AI15" s="70">
        <f t="shared" si="4"/>
        <v>0</v>
      </c>
      <c r="AJ15" s="2" t="s">
        <v>97</v>
      </c>
      <c r="AK15" s="13"/>
      <c r="AL15" s="11"/>
      <c r="AM15" s="13"/>
      <c r="AN15" s="13"/>
    </row>
    <row r="16" spans="1:44" x14ac:dyDescent="0.2">
      <c r="A16" t="s">
        <v>245</v>
      </c>
      <c r="B16" t="s">
        <v>244</v>
      </c>
      <c r="C16">
        <v>8</v>
      </c>
      <c r="D16" s="5">
        <v>29</v>
      </c>
      <c r="E16" s="5">
        <v>25</v>
      </c>
      <c r="M16">
        <f t="shared" si="0"/>
        <v>0</v>
      </c>
      <c r="O16" s="2"/>
      <c r="R16">
        <f t="shared" si="5"/>
        <v>0</v>
      </c>
      <c r="W16">
        <f t="shared" si="1"/>
        <v>0</v>
      </c>
      <c r="Z16" s="2"/>
      <c r="AA16" s="2"/>
      <c r="AB16" s="2">
        <f t="shared" si="2"/>
        <v>0</v>
      </c>
      <c r="AC16" s="2"/>
      <c r="AD16" s="2"/>
      <c r="AE16" s="2"/>
      <c r="AF16" s="2"/>
      <c r="AG16" s="2">
        <f t="shared" si="3"/>
        <v>0</v>
      </c>
      <c r="AH16" s="11"/>
      <c r="AI16" s="70">
        <f t="shared" si="4"/>
        <v>0</v>
      </c>
      <c r="AJ16" s="2" t="s">
        <v>97</v>
      </c>
      <c r="AK16" s="13"/>
      <c r="AL16" s="11"/>
      <c r="AM16" s="13"/>
      <c r="AN16" s="13"/>
    </row>
    <row r="17" spans="1:40" x14ac:dyDescent="0.2">
      <c r="A17" t="s">
        <v>109</v>
      </c>
      <c r="B17" t="s">
        <v>110</v>
      </c>
      <c r="C17">
        <v>7</v>
      </c>
      <c r="D17" s="5">
        <v>34</v>
      </c>
      <c r="E17" s="5">
        <v>27</v>
      </c>
      <c r="M17">
        <f t="shared" si="0"/>
        <v>0</v>
      </c>
      <c r="O17" s="2"/>
      <c r="P17" s="2"/>
      <c r="Q17" s="2"/>
      <c r="R17">
        <f t="shared" si="5"/>
        <v>0</v>
      </c>
      <c r="W17">
        <f t="shared" si="1"/>
        <v>0</v>
      </c>
      <c r="Z17" s="2"/>
      <c r="AA17" s="2"/>
      <c r="AB17" s="2">
        <f t="shared" si="2"/>
        <v>0</v>
      </c>
      <c r="AC17" s="2"/>
      <c r="AD17" s="2"/>
      <c r="AE17" s="2"/>
      <c r="AF17" s="2"/>
      <c r="AG17" s="2">
        <f t="shared" si="3"/>
        <v>0</v>
      </c>
      <c r="AH17" s="11"/>
      <c r="AI17" s="70">
        <f t="shared" si="4"/>
        <v>0</v>
      </c>
      <c r="AJ17" s="2" t="s">
        <v>97</v>
      </c>
      <c r="AK17" s="13"/>
      <c r="AL17" s="11"/>
      <c r="AM17" s="13"/>
      <c r="AN17" s="11"/>
    </row>
    <row r="18" spans="1:40" x14ac:dyDescent="0.2">
      <c r="A18" t="s">
        <v>106</v>
      </c>
      <c r="B18" t="s">
        <v>107</v>
      </c>
      <c r="C18">
        <v>8</v>
      </c>
      <c r="D18" s="5">
        <v>29</v>
      </c>
      <c r="E18" s="5">
        <v>25</v>
      </c>
      <c r="M18">
        <f t="shared" si="0"/>
        <v>0</v>
      </c>
      <c r="O18" s="2"/>
      <c r="P18" s="2"/>
      <c r="Q18" s="2"/>
      <c r="R18">
        <f t="shared" si="5"/>
        <v>0</v>
      </c>
      <c r="W18">
        <f t="shared" si="1"/>
        <v>0</v>
      </c>
      <c r="Z18" s="2"/>
      <c r="AA18" s="2"/>
      <c r="AB18" s="2">
        <f t="shared" si="2"/>
        <v>0</v>
      </c>
      <c r="AC18" s="2"/>
      <c r="AD18" s="2"/>
      <c r="AE18" s="2"/>
      <c r="AF18" s="2"/>
      <c r="AG18" s="2">
        <f t="shared" si="3"/>
        <v>0</v>
      </c>
      <c r="AH18" s="11"/>
      <c r="AI18" s="70">
        <f t="shared" si="4"/>
        <v>0</v>
      </c>
      <c r="AJ18" s="2" t="s">
        <v>97</v>
      </c>
      <c r="AK18" s="13"/>
      <c r="AL18" s="11"/>
      <c r="AM18" s="58"/>
      <c r="AN18" s="58"/>
    </row>
    <row r="19" spans="1:40" x14ac:dyDescent="0.2">
      <c r="A19" t="s">
        <v>286</v>
      </c>
      <c r="B19" t="s">
        <v>287</v>
      </c>
      <c r="C19">
        <v>7</v>
      </c>
      <c r="D19" s="5">
        <v>34</v>
      </c>
      <c r="E19" s="5">
        <v>27</v>
      </c>
      <c r="F19" s="2"/>
      <c r="G19" s="2"/>
      <c r="H19" s="2"/>
      <c r="M19">
        <f t="shared" si="0"/>
        <v>0</v>
      </c>
      <c r="O19" s="2"/>
      <c r="P19" s="2"/>
      <c r="Q19" s="2"/>
      <c r="R19">
        <f t="shared" si="5"/>
        <v>0</v>
      </c>
      <c r="W19">
        <f t="shared" si="1"/>
        <v>0</v>
      </c>
      <c r="Z19" s="2"/>
      <c r="AA19" s="2"/>
      <c r="AB19" s="2">
        <f t="shared" si="2"/>
        <v>0</v>
      </c>
      <c r="AC19" s="2"/>
      <c r="AD19" s="2"/>
      <c r="AE19" s="2"/>
      <c r="AF19" s="2"/>
      <c r="AG19" s="2">
        <f t="shared" si="3"/>
        <v>0</v>
      </c>
      <c r="AH19" s="11"/>
      <c r="AI19" s="70">
        <f t="shared" si="4"/>
        <v>0</v>
      </c>
      <c r="AJ19" s="2" t="s">
        <v>97</v>
      </c>
      <c r="AK19" s="13"/>
      <c r="AL19" s="11"/>
      <c r="AM19" s="11"/>
      <c r="AN19" s="11"/>
    </row>
    <row r="20" spans="1:40" x14ac:dyDescent="0.2">
      <c r="A20" t="s">
        <v>180</v>
      </c>
      <c r="B20" t="s">
        <v>181</v>
      </c>
      <c r="C20">
        <v>8</v>
      </c>
      <c r="D20" s="5">
        <v>29</v>
      </c>
      <c r="E20" s="5">
        <v>25</v>
      </c>
      <c r="F20" s="2"/>
      <c r="G20" s="2"/>
      <c r="M20">
        <f t="shared" si="0"/>
        <v>0</v>
      </c>
      <c r="O20" s="2"/>
      <c r="P20" s="2"/>
      <c r="Q20" s="2"/>
      <c r="R20">
        <f t="shared" si="5"/>
        <v>0</v>
      </c>
      <c r="W20">
        <f t="shared" si="1"/>
        <v>0</v>
      </c>
      <c r="Z20" s="2"/>
      <c r="AA20" s="2"/>
      <c r="AB20" s="2">
        <f t="shared" si="2"/>
        <v>0</v>
      </c>
      <c r="AC20" s="2"/>
      <c r="AD20" s="2"/>
      <c r="AE20" s="2"/>
      <c r="AF20" s="2"/>
      <c r="AG20" s="2">
        <f t="shared" si="3"/>
        <v>0</v>
      </c>
      <c r="AH20" s="11"/>
      <c r="AI20" s="70">
        <f t="shared" si="4"/>
        <v>0</v>
      </c>
      <c r="AJ20" s="2" t="s">
        <v>97</v>
      </c>
      <c r="AK20" s="13"/>
      <c r="AL20" s="11"/>
      <c r="AM20" s="13"/>
      <c r="AN20" s="13"/>
    </row>
    <row r="21" spans="1:40" x14ac:dyDescent="0.2">
      <c r="A21" t="s">
        <v>201</v>
      </c>
      <c r="B21" t="s">
        <v>181</v>
      </c>
      <c r="C21">
        <v>8</v>
      </c>
      <c r="D21" s="5">
        <v>29</v>
      </c>
      <c r="E21" s="5">
        <v>25</v>
      </c>
      <c r="F21" s="2"/>
      <c r="G21" s="2"/>
      <c r="H21" s="2"/>
      <c r="M21">
        <f t="shared" si="0"/>
        <v>0</v>
      </c>
      <c r="O21" s="2"/>
      <c r="P21" s="2"/>
      <c r="Q21" s="2"/>
      <c r="R21">
        <f t="shared" si="5"/>
        <v>0</v>
      </c>
      <c r="W21">
        <f t="shared" si="1"/>
        <v>0</v>
      </c>
      <c r="Z21" s="2"/>
      <c r="AA21" s="2"/>
      <c r="AB21" s="2">
        <f t="shared" si="2"/>
        <v>0</v>
      </c>
      <c r="AC21" s="2"/>
      <c r="AD21" s="2"/>
      <c r="AE21" s="2"/>
      <c r="AF21" s="2"/>
      <c r="AG21" s="2">
        <f t="shared" si="3"/>
        <v>0</v>
      </c>
      <c r="AH21" s="11"/>
      <c r="AI21" s="70">
        <f t="shared" si="4"/>
        <v>0</v>
      </c>
      <c r="AJ21" s="2" t="s">
        <v>331</v>
      </c>
      <c r="AK21" s="13"/>
      <c r="AL21" s="11"/>
      <c r="AM21" s="13"/>
      <c r="AN21" s="13"/>
    </row>
    <row r="22" spans="1:40" x14ac:dyDescent="0.2">
      <c r="A22" t="s">
        <v>246</v>
      </c>
      <c r="B22" t="s">
        <v>247</v>
      </c>
      <c r="C22">
        <v>8</v>
      </c>
      <c r="D22" s="5">
        <v>29</v>
      </c>
      <c r="E22" s="5">
        <v>25</v>
      </c>
      <c r="F22" s="2"/>
      <c r="G22" s="2"/>
      <c r="H22" s="2"/>
      <c r="M22">
        <f t="shared" si="0"/>
        <v>0</v>
      </c>
      <c r="O22" s="2"/>
      <c r="P22" s="2"/>
      <c r="Q22" s="2"/>
      <c r="R22">
        <f t="shared" si="5"/>
        <v>0</v>
      </c>
      <c r="W22">
        <f t="shared" si="1"/>
        <v>0</v>
      </c>
      <c r="Z22" s="2"/>
      <c r="AA22" s="2"/>
      <c r="AB22" s="2">
        <f t="shared" si="2"/>
        <v>0</v>
      </c>
      <c r="AC22" s="2"/>
      <c r="AD22" s="2"/>
      <c r="AE22" s="2"/>
      <c r="AF22" s="2"/>
      <c r="AG22" s="2">
        <f t="shared" si="3"/>
        <v>0</v>
      </c>
      <c r="AH22" s="11"/>
      <c r="AI22" s="70">
        <f t="shared" si="4"/>
        <v>0</v>
      </c>
      <c r="AJ22" s="2" t="s">
        <v>97</v>
      </c>
      <c r="AK22" s="13"/>
      <c r="AL22" s="11"/>
      <c r="AM22" s="13"/>
      <c r="AN22" s="13"/>
    </row>
    <row r="23" spans="1:40" x14ac:dyDescent="0.2">
      <c r="A23" t="s">
        <v>189</v>
      </c>
      <c r="B23" t="s">
        <v>280</v>
      </c>
      <c r="C23">
        <v>8</v>
      </c>
      <c r="D23" s="5">
        <v>29</v>
      </c>
      <c r="E23" s="5">
        <v>25</v>
      </c>
      <c r="M23">
        <f t="shared" si="0"/>
        <v>0</v>
      </c>
      <c r="O23" s="2"/>
      <c r="P23" s="2"/>
      <c r="Q23" s="2"/>
      <c r="R23">
        <f t="shared" si="5"/>
        <v>0</v>
      </c>
      <c r="W23">
        <f t="shared" si="1"/>
        <v>0</v>
      </c>
      <c r="Z23" s="2"/>
      <c r="AA23" s="2"/>
      <c r="AB23" s="2">
        <f t="shared" si="2"/>
        <v>0</v>
      </c>
      <c r="AC23" s="2"/>
      <c r="AD23" s="2"/>
      <c r="AE23" s="2"/>
      <c r="AF23" s="2"/>
      <c r="AG23" s="2">
        <f t="shared" si="3"/>
        <v>0</v>
      </c>
      <c r="AH23" s="11"/>
      <c r="AI23" s="70">
        <f t="shared" si="4"/>
        <v>0</v>
      </c>
      <c r="AJ23" s="2" t="s">
        <v>97</v>
      </c>
      <c r="AK23" s="13"/>
      <c r="AL23" s="11"/>
      <c r="AM23" s="2"/>
      <c r="AN23" s="2"/>
    </row>
    <row r="24" spans="1:40" x14ac:dyDescent="0.2">
      <c r="A24" t="s">
        <v>219</v>
      </c>
      <c r="B24" t="s">
        <v>220</v>
      </c>
      <c r="C24">
        <v>8</v>
      </c>
      <c r="D24" s="5">
        <v>29</v>
      </c>
      <c r="E24" s="5">
        <v>25</v>
      </c>
      <c r="F24" s="2"/>
      <c r="G24" s="2"/>
      <c r="H24" s="2"/>
      <c r="M24">
        <f t="shared" si="0"/>
        <v>0</v>
      </c>
      <c r="O24" s="2"/>
      <c r="P24" s="2"/>
      <c r="Q24" s="2"/>
      <c r="R24">
        <f t="shared" si="5"/>
        <v>0</v>
      </c>
      <c r="T24" s="2"/>
      <c r="W24">
        <f t="shared" si="1"/>
        <v>0</v>
      </c>
      <c r="Z24" s="2"/>
      <c r="AA24" s="2"/>
      <c r="AB24" s="2">
        <f t="shared" si="2"/>
        <v>0</v>
      </c>
      <c r="AC24" s="2"/>
      <c r="AD24" s="2"/>
      <c r="AE24" s="2"/>
      <c r="AF24" s="2"/>
      <c r="AG24" s="2">
        <f t="shared" si="3"/>
        <v>0</v>
      </c>
      <c r="AH24" s="11"/>
      <c r="AI24" s="70">
        <f t="shared" si="4"/>
        <v>0</v>
      </c>
      <c r="AJ24" s="2" t="s">
        <v>97</v>
      </c>
      <c r="AK24" s="13"/>
      <c r="AL24" s="11"/>
      <c r="AM24" s="13"/>
      <c r="AN24" s="13"/>
    </row>
    <row r="25" spans="1:40" x14ac:dyDescent="0.2">
      <c r="A25" t="s">
        <v>248</v>
      </c>
      <c r="B25" t="s">
        <v>249</v>
      </c>
      <c r="C25">
        <v>6</v>
      </c>
      <c r="D25" s="5">
        <v>40</v>
      </c>
      <c r="E25" s="5">
        <v>29</v>
      </c>
      <c r="M25">
        <f t="shared" si="0"/>
        <v>0</v>
      </c>
      <c r="O25" s="2"/>
      <c r="P25" s="2"/>
      <c r="Q25" s="2"/>
      <c r="R25">
        <f t="shared" si="5"/>
        <v>0</v>
      </c>
      <c r="W25">
        <f t="shared" si="1"/>
        <v>0</v>
      </c>
      <c r="Z25" s="2"/>
      <c r="AA25" s="2"/>
      <c r="AB25" s="2">
        <f t="shared" si="2"/>
        <v>0</v>
      </c>
      <c r="AC25" s="2"/>
      <c r="AD25" s="2"/>
      <c r="AE25" s="2"/>
      <c r="AF25" s="2"/>
      <c r="AG25" s="2">
        <f t="shared" si="3"/>
        <v>0</v>
      </c>
      <c r="AH25" s="11"/>
      <c r="AI25" s="70">
        <f t="shared" si="4"/>
        <v>0</v>
      </c>
      <c r="AJ25" s="2" t="s">
        <v>97</v>
      </c>
      <c r="AK25" s="13"/>
      <c r="AL25" s="11"/>
      <c r="AM25" s="2"/>
      <c r="AN25" s="2"/>
    </row>
    <row r="26" spans="1:40" x14ac:dyDescent="0.2">
      <c r="A26" t="s">
        <v>195</v>
      </c>
      <c r="B26" t="s">
        <v>196</v>
      </c>
      <c r="C26">
        <v>8</v>
      </c>
      <c r="D26" s="5">
        <v>29</v>
      </c>
      <c r="E26" s="5">
        <v>25</v>
      </c>
      <c r="M26">
        <f t="shared" si="0"/>
        <v>0</v>
      </c>
      <c r="O26" s="2"/>
      <c r="P26" s="2"/>
      <c r="Q26" s="2"/>
      <c r="R26">
        <f t="shared" si="5"/>
        <v>0</v>
      </c>
      <c r="W26">
        <f t="shared" si="1"/>
        <v>0</v>
      </c>
      <c r="Z26" s="2"/>
      <c r="AA26" s="2"/>
      <c r="AB26" s="2">
        <f t="shared" si="2"/>
        <v>0</v>
      </c>
      <c r="AC26" s="2"/>
      <c r="AD26" s="2"/>
      <c r="AE26" s="2"/>
      <c r="AF26" s="2"/>
      <c r="AG26" s="2">
        <f t="shared" si="3"/>
        <v>0</v>
      </c>
      <c r="AH26" s="11"/>
      <c r="AI26" s="70">
        <f t="shared" si="4"/>
        <v>0</v>
      </c>
      <c r="AJ26" s="2" t="s">
        <v>97</v>
      </c>
      <c r="AK26" s="58"/>
      <c r="AL26" s="11"/>
      <c r="AM26" s="13"/>
      <c r="AN26" s="13"/>
    </row>
    <row r="27" spans="1:40" x14ac:dyDescent="0.2">
      <c r="A27" t="s">
        <v>182</v>
      </c>
      <c r="B27" t="s">
        <v>288</v>
      </c>
      <c r="C27">
        <v>8</v>
      </c>
      <c r="D27" s="5">
        <v>29</v>
      </c>
      <c r="E27" s="5">
        <v>25</v>
      </c>
      <c r="M27">
        <f t="shared" si="0"/>
        <v>0</v>
      </c>
      <c r="O27" s="2"/>
      <c r="P27" s="2"/>
      <c r="Q27" s="2"/>
      <c r="R27">
        <f t="shared" si="5"/>
        <v>0</v>
      </c>
      <c r="W27">
        <f t="shared" si="1"/>
        <v>0</v>
      </c>
      <c r="Z27" s="2"/>
      <c r="AA27" s="2"/>
      <c r="AB27" s="2">
        <f t="shared" si="2"/>
        <v>0</v>
      </c>
      <c r="AC27" s="2"/>
      <c r="AD27" s="2"/>
      <c r="AE27" s="2"/>
      <c r="AF27" s="2"/>
      <c r="AG27" s="2">
        <f t="shared" si="3"/>
        <v>0</v>
      </c>
      <c r="AH27" s="11"/>
      <c r="AI27" s="70">
        <f t="shared" si="4"/>
        <v>0</v>
      </c>
      <c r="AJ27" s="2" t="s">
        <v>97</v>
      </c>
      <c r="AK27" s="58"/>
      <c r="AL27" s="11"/>
      <c r="AM27" s="2"/>
      <c r="AN27" s="2"/>
    </row>
    <row r="28" spans="1:40" x14ac:dyDescent="0.2">
      <c r="A28" t="s">
        <v>194</v>
      </c>
      <c r="B28" t="s">
        <v>193</v>
      </c>
      <c r="C28">
        <v>8</v>
      </c>
      <c r="D28" s="5">
        <v>29</v>
      </c>
      <c r="E28" s="5">
        <v>25</v>
      </c>
      <c r="M28">
        <f t="shared" si="0"/>
        <v>0</v>
      </c>
      <c r="O28" s="2"/>
      <c r="P28" s="2"/>
      <c r="Q28" s="2"/>
      <c r="R28">
        <f t="shared" si="5"/>
        <v>0</v>
      </c>
      <c r="T28" s="2"/>
      <c r="W28">
        <f t="shared" si="1"/>
        <v>0</v>
      </c>
      <c r="Z28" s="2"/>
      <c r="AA28" s="2"/>
      <c r="AB28" s="2">
        <f t="shared" si="2"/>
        <v>0</v>
      </c>
      <c r="AC28" s="2"/>
      <c r="AD28" s="2"/>
      <c r="AE28" s="2"/>
      <c r="AF28" s="2"/>
      <c r="AG28" s="2">
        <f t="shared" si="3"/>
        <v>0</v>
      </c>
      <c r="AH28" s="11"/>
      <c r="AI28" s="70">
        <f t="shared" si="4"/>
        <v>0</v>
      </c>
      <c r="AJ28" s="2" t="s">
        <v>97</v>
      </c>
      <c r="AK28" s="13"/>
      <c r="AL28" s="11"/>
      <c r="AM28" s="2"/>
      <c r="AN28" s="2"/>
    </row>
    <row r="29" spans="1:40" x14ac:dyDescent="0.2">
      <c r="A29" t="s">
        <v>54</v>
      </c>
      <c r="B29" t="s">
        <v>55</v>
      </c>
      <c r="C29">
        <v>7</v>
      </c>
      <c r="D29" s="5">
        <v>34</v>
      </c>
      <c r="E29" s="5">
        <v>27</v>
      </c>
      <c r="F29">
        <v>61337</v>
      </c>
      <c r="H29" s="2"/>
      <c r="M29">
        <f t="shared" si="0"/>
        <v>1</v>
      </c>
      <c r="O29" s="2"/>
      <c r="P29" s="2"/>
      <c r="Q29" s="2"/>
      <c r="R29">
        <f t="shared" si="5"/>
        <v>0</v>
      </c>
      <c r="W29">
        <f t="shared" si="1"/>
        <v>0</v>
      </c>
      <c r="Z29" s="2"/>
      <c r="AA29" s="2"/>
      <c r="AB29" s="2">
        <f t="shared" si="2"/>
        <v>0</v>
      </c>
      <c r="AC29" s="2"/>
      <c r="AD29" s="2"/>
      <c r="AE29" s="2"/>
      <c r="AF29" s="2"/>
      <c r="AG29" s="2">
        <f t="shared" si="3"/>
        <v>0</v>
      </c>
      <c r="AH29" s="11"/>
      <c r="AI29" s="70">
        <f t="shared" si="4"/>
        <v>30</v>
      </c>
      <c r="AJ29" s="2" t="s">
        <v>97</v>
      </c>
      <c r="AK29" s="13">
        <v>42915</v>
      </c>
      <c r="AL29" s="11"/>
      <c r="AM29" s="2"/>
      <c r="AN29" s="2"/>
    </row>
    <row r="30" spans="1:40" x14ac:dyDescent="0.2">
      <c r="A30" t="s">
        <v>14</v>
      </c>
      <c r="B30" t="s">
        <v>40</v>
      </c>
      <c r="C30">
        <v>7</v>
      </c>
      <c r="D30" s="5">
        <v>34</v>
      </c>
      <c r="E30" s="5">
        <v>27</v>
      </c>
      <c r="M30">
        <f t="shared" si="0"/>
        <v>0</v>
      </c>
      <c r="O30" s="2"/>
      <c r="P30" s="2"/>
      <c r="Q30" s="2"/>
      <c r="R30">
        <f t="shared" si="5"/>
        <v>0</v>
      </c>
      <c r="W30">
        <f t="shared" si="1"/>
        <v>0</v>
      </c>
      <c r="Z30" s="2"/>
      <c r="AA30" s="2"/>
      <c r="AB30" s="2">
        <f t="shared" si="2"/>
        <v>0</v>
      </c>
      <c r="AC30" s="2"/>
      <c r="AD30" s="2"/>
      <c r="AE30" s="2"/>
      <c r="AF30" s="2"/>
      <c r="AG30" s="2">
        <f t="shared" si="3"/>
        <v>0</v>
      </c>
      <c r="AH30" s="11"/>
      <c r="AI30" s="70">
        <f t="shared" si="4"/>
        <v>0</v>
      </c>
      <c r="AJ30" s="2" t="s">
        <v>97</v>
      </c>
      <c r="AK30" s="13"/>
      <c r="AL30" s="11"/>
      <c r="AM30" s="2"/>
      <c r="AN30" s="2"/>
    </row>
    <row r="31" spans="1:40" x14ac:dyDescent="0.2">
      <c r="A31" t="s">
        <v>46</v>
      </c>
      <c r="B31" t="s">
        <v>73</v>
      </c>
      <c r="C31">
        <v>6</v>
      </c>
      <c r="D31" s="5">
        <v>40</v>
      </c>
      <c r="E31" s="5">
        <v>29</v>
      </c>
      <c r="F31" s="2"/>
      <c r="G31" s="2"/>
      <c r="M31">
        <f t="shared" si="0"/>
        <v>0</v>
      </c>
      <c r="O31" s="2"/>
      <c r="P31" s="2"/>
      <c r="Q31" s="2"/>
      <c r="R31">
        <f t="shared" si="5"/>
        <v>0</v>
      </c>
      <c r="W31">
        <f t="shared" si="1"/>
        <v>0</v>
      </c>
      <c r="Z31" s="2"/>
      <c r="AA31" s="2"/>
      <c r="AB31" s="2">
        <f t="shared" si="2"/>
        <v>0</v>
      </c>
      <c r="AC31" s="2"/>
      <c r="AD31" s="2"/>
      <c r="AE31" s="2"/>
      <c r="AF31" s="2"/>
      <c r="AG31" s="2">
        <f t="shared" si="3"/>
        <v>0</v>
      </c>
      <c r="AH31" s="11"/>
      <c r="AI31" s="70">
        <f t="shared" si="4"/>
        <v>0</v>
      </c>
      <c r="AJ31" s="2" t="s">
        <v>97</v>
      </c>
      <c r="AK31" s="13"/>
      <c r="AL31" s="11"/>
      <c r="AM31" s="2"/>
      <c r="AN31" s="2"/>
    </row>
    <row r="32" spans="1:40" x14ac:dyDescent="0.2">
      <c r="A32" t="s">
        <v>42</v>
      </c>
      <c r="B32" t="s">
        <v>289</v>
      </c>
      <c r="C32">
        <v>8</v>
      </c>
      <c r="D32" s="5">
        <v>29</v>
      </c>
      <c r="E32" s="5">
        <v>25</v>
      </c>
      <c r="F32" s="2"/>
      <c r="G32" s="2"/>
      <c r="H32" s="2"/>
      <c r="M32">
        <f t="shared" si="0"/>
        <v>0</v>
      </c>
      <c r="O32" s="2"/>
      <c r="P32" s="2"/>
      <c r="Q32" s="2"/>
      <c r="R32">
        <f t="shared" si="5"/>
        <v>0</v>
      </c>
      <c r="W32">
        <f t="shared" si="1"/>
        <v>0</v>
      </c>
      <c r="Z32" s="2"/>
      <c r="AA32" s="2"/>
      <c r="AB32" s="2">
        <f t="shared" si="2"/>
        <v>0</v>
      </c>
      <c r="AC32" s="2"/>
      <c r="AD32" s="2"/>
      <c r="AE32" s="2"/>
      <c r="AF32" s="2"/>
      <c r="AG32" s="2">
        <f t="shared" si="3"/>
        <v>0</v>
      </c>
      <c r="AH32" s="11"/>
      <c r="AI32" s="70">
        <f t="shared" si="4"/>
        <v>0</v>
      </c>
      <c r="AJ32" s="2" t="s">
        <v>97</v>
      </c>
      <c r="AK32" s="13"/>
      <c r="AL32" s="11"/>
      <c r="AM32" s="2"/>
      <c r="AN32" s="2"/>
    </row>
    <row r="33" spans="1:42" x14ac:dyDescent="0.2">
      <c r="A33" t="s">
        <v>4</v>
      </c>
      <c r="B33" t="s">
        <v>5</v>
      </c>
      <c r="C33">
        <v>6</v>
      </c>
      <c r="D33" s="5">
        <v>40</v>
      </c>
      <c r="E33" s="5">
        <v>29</v>
      </c>
      <c r="F33" s="2"/>
      <c r="G33" s="2"/>
      <c r="H33" s="2">
        <v>61529</v>
      </c>
      <c r="M33">
        <f t="shared" si="0"/>
        <v>1</v>
      </c>
      <c r="O33" s="2"/>
      <c r="P33" s="2"/>
      <c r="Q33" s="2"/>
      <c r="R33">
        <f t="shared" si="5"/>
        <v>0</v>
      </c>
      <c r="W33">
        <f t="shared" si="1"/>
        <v>0</v>
      </c>
      <c r="Z33" s="2"/>
      <c r="AA33" s="2"/>
      <c r="AB33" s="2">
        <f t="shared" si="2"/>
        <v>0</v>
      </c>
      <c r="AC33" s="2"/>
      <c r="AD33" s="2"/>
      <c r="AE33" s="2"/>
      <c r="AF33" s="2"/>
      <c r="AG33" s="2">
        <f t="shared" si="3"/>
        <v>0</v>
      </c>
      <c r="AH33" s="11"/>
      <c r="AI33" s="70">
        <f t="shared" si="4"/>
        <v>30</v>
      </c>
      <c r="AJ33" s="2" t="s">
        <v>97</v>
      </c>
      <c r="AK33" s="13">
        <v>42915</v>
      </c>
      <c r="AL33" s="11"/>
      <c r="AM33" s="13"/>
      <c r="AN33" s="13"/>
    </row>
    <row r="34" spans="1:42" x14ac:dyDescent="0.2">
      <c r="A34" t="s">
        <v>175</v>
      </c>
      <c r="B34" t="s">
        <v>176</v>
      </c>
      <c r="C34">
        <v>8</v>
      </c>
      <c r="D34" s="5">
        <v>29</v>
      </c>
      <c r="E34" s="5">
        <v>25</v>
      </c>
      <c r="F34" s="2"/>
      <c r="G34" s="2"/>
      <c r="M34">
        <f t="shared" si="0"/>
        <v>0</v>
      </c>
      <c r="O34" s="2"/>
      <c r="P34" s="2"/>
      <c r="Q34" s="2"/>
      <c r="R34">
        <f t="shared" si="5"/>
        <v>0</v>
      </c>
      <c r="T34" s="2"/>
      <c r="W34">
        <f t="shared" si="1"/>
        <v>0</v>
      </c>
      <c r="Z34" s="2"/>
      <c r="AA34" s="2"/>
      <c r="AB34" s="2">
        <f t="shared" si="2"/>
        <v>0</v>
      </c>
      <c r="AC34" s="2"/>
      <c r="AD34" s="2"/>
      <c r="AE34" s="2"/>
      <c r="AF34" s="2"/>
      <c r="AG34" s="2">
        <f t="shared" si="3"/>
        <v>0</v>
      </c>
      <c r="AH34" s="11">
        <v>0</v>
      </c>
      <c r="AI34" s="70">
        <f t="shared" si="4"/>
        <v>0</v>
      </c>
      <c r="AJ34" s="66" t="s">
        <v>177</v>
      </c>
      <c r="AK34" s="11"/>
      <c r="AL34" s="11"/>
      <c r="AM34" s="2"/>
      <c r="AN34" s="2"/>
    </row>
    <row r="35" spans="1:42" x14ac:dyDescent="0.2">
      <c r="A35" t="s">
        <v>27</v>
      </c>
      <c r="B35" t="s">
        <v>28</v>
      </c>
      <c r="C35">
        <v>6</v>
      </c>
      <c r="D35" s="5">
        <v>40</v>
      </c>
      <c r="E35" s="5">
        <v>29</v>
      </c>
      <c r="F35" s="2"/>
      <c r="G35" s="2"/>
      <c r="M35">
        <f t="shared" si="0"/>
        <v>0</v>
      </c>
      <c r="O35" s="2"/>
      <c r="P35" s="2"/>
      <c r="Q35" s="2"/>
      <c r="R35">
        <f t="shared" si="5"/>
        <v>0</v>
      </c>
      <c r="W35">
        <f t="shared" si="1"/>
        <v>0</v>
      </c>
      <c r="Z35" s="2"/>
      <c r="AA35" s="2"/>
      <c r="AB35" s="2">
        <f t="shared" si="2"/>
        <v>0</v>
      </c>
      <c r="AC35" s="2"/>
      <c r="AD35" s="2"/>
      <c r="AE35" s="2"/>
      <c r="AF35" s="2"/>
      <c r="AG35" s="2">
        <f t="shared" si="3"/>
        <v>0</v>
      </c>
      <c r="AH35" s="11"/>
      <c r="AI35" s="70">
        <f t="shared" si="4"/>
        <v>0</v>
      </c>
      <c r="AJ35" s="2" t="s">
        <v>97</v>
      </c>
      <c r="AK35" s="13"/>
      <c r="AL35" s="11"/>
      <c r="AM35" s="2"/>
      <c r="AN35" s="2"/>
    </row>
    <row r="36" spans="1:42" x14ac:dyDescent="0.2">
      <c r="A36" t="s">
        <v>33</v>
      </c>
      <c r="B36" t="s">
        <v>221</v>
      </c>
      <c r="C36">
        <v>8</v>
      </c>
      <c r="D36" s="5">
        <v>29</v>
      </c>
      <c r="E36" s="5">
        <v>25</v>
      </c>
      <c r="F36">
        <v>61336</v>
      </c>
      <c r="G36">
        <v>61438</v>
      </c>
      <c r="H36">
        <v>61527</v>
      </c>
      <c r="M36">
        <f t="shared" ref="M36:M67" si="6">COUNT(F36:L36)</f>
        <v>3</v>
      </c>
      <c r="O36" s="2"/>
      <c r="P36" s="2"/>
      <c r="Q36" s="2"/>
      <c r="R36">
        <f t="shared" si="5"/>
        <v>0</v>
      </c>
      <c r="T36" s="2"/>
      <c r="W36">
        <f t="shared" ref="W36:W67" si="7">COUNT(T36:V36)</f>
        <v>0</v>
      </c>
      <c r="Z36" s="2"/>
      <c r="AA36" s="2"/>
      <c r="AB36" s="2">
        <f t="shared" ref="AB36:AB67" si="8">COUNT(X36:AA36)</f>
        <v>0</v>
      </c>
      <c r="AC36" s="2">
        <v>61438</v>
      </c>
      <c r="AD36" s="2"/>
      <c r="AE36" s="2"/>
      <c r="AF36" s="2"/>
      <c r="AG36" s="2">
        <f t="shared" ref="AG36:AG67" si="9">COUNT(AC36:AF36)</f>
        <v>1</v>
      </c>
      <c r="AH36" s="11"/>
      <c r="AI36" s="70">
        <f t="shared" si="4"/>
        <v>115</v>
      </c>
      <c r="AJ36" s="2" t="s">
        <v>97</v>
      </c>
      <c r="AK36" s="13">
        <v>42915</v>
      </c>
      <c r="AL36" s="11"/>
      <c r="AM36" s="2"/>
      <c r="AN36" s="2"/>
      <c r="AO36" s="34"/>
      <c r="AP36" s="1"/>
    </row>
    <row r="37" spans="1:42" x14ac:dyDescent="0.2">
      <c r="A37" t="s">
        <v>241</v>
      </c>
      <c r="B37" t="s">
        <v>221</v>
      </c>
      <c r="C37">
        <v>8</v>
      </c>
      <c r="D37" s="7">
        <v>29</v>
      </c>
      <c r="E37" s="7">
        <v>25</v>
      </c>
      <c r="H37" s="2"/>
      <c r="M37">
        <f t="shared" si="6"/>
        <v>0</v>
      </c>
      <c r="O37" s="2"/>
      <c r="P37" s="2"/>
      <c r="Q37" s="2"/>
      <c r="R37">
        <f t="shared" si="5"/>
        <v>0</v>
      </c>
      <c r="W37">
        <f t="shared" si="7"/>
        <v>0</v>
      </c>
      <c r="Z37" s="2"/>
      <c r="AA37" s="2"/>
      <c r="AB37" s="2">
        <f t="shared" si="8"/>
        <v>0</v>
      </c>
      <c r="AC37" s="2"/>
      <c r="AD37" s="2"/>
      <c r="AE37" s="2"/>
      <c r="AF37" s="2"/>
      <c r="AG37" s="2">
        <f t="shared" si="9"/>
        <v>0</v>
      </c>
      <c r="AH37" s="11"/>
      <c r="AI37" s="70">
        <f t="shared" si="4"/>
        <v>0</v>
      </c>
      <c r="AJ37" s="2" t="s">
        <v>33</v>
      </c>
      <c r="AK37" s="13"/>
      <c r="AL37" s="11"/>
      <c r="AM37" s="2"/>
      <c r="AN37" s="2"/>
    </row>
    <row r="38" spans="1:42" x14ac:dyDescent="0.2">
      <c r="A38" t="s">
        <v>290</v>
      </c>
      <c r="B38" t="s">
        <v>291</v>
      </c>
      <c r="C38">
        <v>8</v>
      </c>
      <c r="D38" s="7">
        <v>29</v>
      </c>
      <c r="E38" s="7">
        <v>25</v>
      </c>
      <c r="H38" s="2"/>
      <c r="M38">
        <f t="shared" si="6"/>
        <v>0</v>
      </c>
      <c r="O38" s="2"/>
      <c r="P38" s="2"/>
      <c r="Q38" s="2"/>
      <c r="R38">
        <f t="shared" si="5"/>
        <v>0</v>
      </c>
      <c r="W38">
        <f t="shared" si="7"/>
        <v>0</v>
      </c>
      <c r="Z38" s="2"/>
      <c r="AA38" s="2"/>
      <c r="AB38" s="2">
        <f t="shared" si="8"/>
        <v>0</v>
      </c>
      <c r="AC38" s="2"/>
      <c r="AD38" s="2"/>
      <c r="AE38" s="2"/>
      <c r="AF38" s="2"/>
      <c r="AG38" s="2">
        <f t="shared" si="9"/>
        <v>0</v>
      </c>
      <c r="AH38" s="11"/>
      <c r="AI38" s="70">
        <f t="shared" si="4"/>
        <v>0</v>
      </c>
      <c r="AJ38" s="2" t="s">
        <v>332</v>
      </c>
      <c r="AK38" s="13"/>
      <c r="AL38" s="11"/>
      <c r="AM38" s="2"/>
      <c r="AN38" s="2"/>
    </row>
    <row r="39" spans="1:42" x14ac:dyDescent="0.2">
      <c r="A39" t="s">
        <v>250</v>
      </c>
      <c r="B39" t="s">
        <v>251</v>
      </c>
      <c r="C39">
        <v>8</v>
      </c>
      <c r="D39" s="7">
        <v>29</v>
      </c>
      <c r="E39" s="7">
        <v>25</v>
      </c>
      <c r="H39" s="2"/>
      <c r="M39">
        <f t="shared" si="6"/>
        <v>0</v>
      </c>
      <c r="O39" s="2"/>
      <c r="P39" s="2"/>
      <c r="Q39" s="2"/>
      <c r="R39">
        <f t="shared" si="5"/>
        <v>0</v>
      </c>
      <c r="W39">
        <f t="shared" si="7"/>
        <v>0</v>
      </c>
      <c r="Z39" s="2"/>
      <c r="AA39" s="2"/>
      <c r="AB39" s="2">
        <f t="shared" si="8"/>
        <v>0</v>
      </c>
      <c r="AC39" s="2"/>
      <c r="AD39" s="2"/>
      <c r="AE39" s="2"/>
      <c r="AF39" s="2"/>
      <c r="AG39" s="2">
        <f t="shared" si="9"/>
        <v>0</v>
      </c>
      <c r="AH39" s="11"/>
      <c r="AI39" s="70">
        <f t="shared" si="4"/>
        <v>0</v>
      </c>
      <c r="AJ39" s="2" t="s">
        <v>97</v>
      </c>
      <c r="AK39" s="13"/>
      <c r="AL39" s="11"/>
      <c r="AM39" s="2"/>
      <c r="AN39" s="2"/>
    </row>
    <row r="40" spans="1:42" x14ac:dyDescent="0.2">
      <c r="A40" t="s">
        <v>61</v>
      </c>
      <c r="B40" t="s">
        <v>62</v>
      </c>
      <c r="C40">
        <v>8</v>
      </c>
      <c r="D40" s="5">
        <v>29</v>
      </c>
      <c r="E40" s="5">
        <v>25</v>
      </c>
      <c r="M40">
        <f t="shared" si="6"/>
        <v>0</v>
      </c>
      <c r="O40" s="2"/>
      <c r="P40" s="2"/>
      <c r="Q40" s="2"/>
      <c r="R40">
        <f t="shared" si="5"/>
        <v>0</v>
      </c>
      <c r="W40">
        <f t="shared" si="7"/>
        <v>0</v>
      </c>
      <c r="Z40" s="2"/>
      <c r="AA40" s="2"/>
      <c r="AB40" s="2">
        <f t="shared" si="8"/>
        <v>0</v>
      </c>
      <c r="AC40" s="2"/>
      <c r="AD40" s="2"/>
      <c r="AE40" s="2"/>
      <c r="AF40" s="2"/>
      <c r="AG40" s="2">
        <f t="shared" si="9"/>
        <v>0</v>
      </c>
      <c r="AH40" s="11"/>
      <c r="AI40" s="70">
        <f t="shared" si="4"/>
        <v>0</v>
      </c>
      <c r="AJ40" s="2" t="s">
        <v>97</v>
      </c>
      <c r="AK40" s="58"/>
      <c r="AL40" s="11"/>
      <c r="AM40" s="2"/>
      <c r="AN40" s="2"/>
    </row>
    <row r="41" spans="1:42" x14ac:dyDescent="0.2">
      <c r="A41" t="s">
        <v>292</v>
      </c>
      <c r="B41" t="s">
        <v>293</v>
      </c>
      <c r="C41">
        <v>8</v>
      </c>
      <c r="D41" s="5">
        <v>29</v>
      </c>
      <c r="E41" s="5">
        <v>25</v>
      </c>
      <c r="M41">
        <f t="shared" si="6"/>
        <v>0</v>
      </c>
      <c r="O41" s="2"/>
      <c r="P41" s="2"/>
      <c r="Q41" s="2"/>
      <c r="R41">
        <f t="shared" si="5"/>
        <v>0</v>
      </c>
      <c r="T41" s="2"/>
      <c r="W41">
        <f t="shared" si="7"/>
        <v>0</v>
      </c>
      <c r="Z41" s="2"/>
      <c r="AA41" s="2"/>
      <c r="AB41" s="2">
        <f t="shared" si="8"/>
        <v>0</v>
      </c>
      <c r="AC41" s="2"/>
      <c r="AD41" s="2"/>
      <c r="AE41" s="2"/>
      <c r="AF41" s="2"/>
      <c r="AG41" s="2">
        <f t="shared" si="9"/>
        <v>0</v>
      </c>
      <c r="AH41" s="11"/>
      <c r="AI41" s="70">
        <f t="shared" si="4"/>
        <v>0</v>
      </c>
      <c r="AJ41" s="2" t="s">
        <v>97</v>
      </c>
      <c r="AK41" s="58"/>
      <c r="AL41" s="11"/>
      <c r="AM41" s="2"/>
      <c r="AN41" s="2"/>
    </row>
    <row r="42" spans="1:42" x14ac:dyDescent="0.2">
      <c r="A42" t="s">
        <v>0</v>
      </c>
      <c r="B42" t="s">
        <v>183</v>
      </c>
      <c r="C42">
        <v>8</v>
      </c>
      <c r="D42" s="5">
        <v>29</v>
      </c>
      <c r="E42" s="5">
        <v>25</v>
      </c>
      <c r="F42">
        <v>61332</v>
      </c>
      <c r="G42">
        <v>61433</v>
      </c>
      <c r="M42">
        <f t="shared" si="6"/>
        <v>2</v>
      </c>
      <c r="O42" s="2"/>
      <c r="P42" s="2"/>
      <c r="Q42" s="2"/>
      <c r="R42">
        <f t="shared" si="5"/>
        <v>0</v>
      </c>
      <c r="W42">
        <f t="shared" si="7"/>
        <v>0</v>
      </c>
      <c r="Z42" s="2"/>
      <c r="AA42" s="2"/>
      <c r="AB42" s="2">
        <f t="shared" si="8"/>
        <v>0</v>
      </c>
      <c r="AC42" s="2"/>
      <c r="AD42" s="2"/>
      <c r="AE42" s="2"/>
      <c r="AF42" s="2"/>
      <c r="AG42" s="2">
        <f t="shared" si="9"/>
        <v>0</v>
      </c>
      <c r="AH42" s="11"/>
      <c r="AI42" s="70">
        <f t="shared" si="4"/>
        <v>60</v>
      </c>
      <c r="AJ42" s="2" t="s">
        <v>97</v>
      </c>
      <c r="AK42" s="13">
        <v>42915</v>
      </c>
      <c r="AL42" s="11"/>
      <c r="AM42" s="2"/>
      <c r="AN42" s="2"/>
    </row>
    <row r="43" spans="1:42" x14ac:dyDescent="0.2">
      <c r="A43" s="2" t="s">
        <v>277</v>
      </c>
      <c r="B43" t="s">
        <v>183</v>
      </c>
      <c r="C43">
        <v>8</v>
      </c>
      <c r="D43" s="5">
        <v>29</v>
      </c>
      <c r="E43" s="5">
        <v>25</v>
      </c>
      <c r="F43">
        <v>61332</v>
      </c>
      <c r="G43">
        <v>61433</v>
      </c>
      <c r="M43">
        <f t="shared" si="6"/>
        <v>2</v>
      </c>
      <c r="O43" s="2"/>
      <c r="P43" s="2"/>
      <c r="Q43" s="2"/>
      <c r="R43">
        <f t="shared" si="5"/>
        <v>0</v>
      </c>
      <c r="T43" s="2"/>
      <c r="W43">
        <f t="shared" si="7"/>
        <v>0</v>
      </c>
      <c r="Z43" s="2"/>
      <c r="AA43" s="2"/>
      <c r="AB43" s="2">
        <f t="shared" si="8"/>
        <v>0</v>
      </c>
      <c r="AC43" s="2"/>
      <c r="AD43" s="2"/>
      <c r="AE43" s="2"/>
      <c r="AF43" s="2"/>
      <c r="AG43" s="2">
        <f t="shared" si="9"/>
        <v>0</v>
      </c>
      <c r="AH43" s="11"/>
      <c r="AI43" s="70">
        <f t="shared" si="4"/>
        <v>60</v>
      </c>
      <c r="AJ43" s="2" t="s">
        <v>97</v>
      </c>
      <c r="AK43" s="13">
        <v>42915</v>
      </c>
      <c r="AL43" s="11"/>
      <c r="AM43" s="2"/>
      <c r="AN43" s="2"/>
    </row>
    <row r="44" spans="1:42" x14ac:dyDescent="0.2">
      <c r="A44" s="2" t="s">
        <v>122</v>
      </c>
      <c r="B44" t="s">
        <v>23</v>
      </c>
      <c r="C44">
        <v>6</v>
      </c>
      <c r="D44" s="5">
        <v>40</v>
      </c>
      <c r="E44" s="5">
        <v>29</v>
      </c>
      <c r="M44">
        <f t="shared" si="6"/>
        <v>0</v>
      </c>
      <c r="O44" s="2"/>
      <c r="P44" s="2"/>
      <c r="Q44" s="2"/>
      <c r="R44">
        <f t="shared" si="5"/>
        <v>0</v>
      </c>
      <c r="T44" s="2"/>
      <c r="W44">
        <f t="shared" si="7"/>
        <v>0</v>
      </c>
      <c r="Z44" s="2"/>
      <c r="AA44" s="2"/>
      <c r="AB44" s="2">
        <f t="shared" si="8"/>
        <v>0</v>
      </c>
      <c r="AC44" s="2"/>
      <c r="AD44" s="2"/>
      <c r="AE44" s="2"/>
      <c r="AF44" s="2"/>
      <c r="AG44" s="2">
        <f t="shared" si="9"/>
        <v>0</v>
      </c>
      <c r="AH44" s="11"/>
      <c r="AI44" s="70">
        <f t="shared" si="4"/>
        <v>0</v>
      </c>
      <c r="AJ44" s="2" t="s">
        <v>97</v>
      </c>
      <c r="AK44" s="13"/>
      <c r="AL44" s="11"/>
      <c r="AM44" s="2"/>
      <c r="AN44" s="2"/>
    </row>
    <row r="45" spans="1:42" x14ac:dyDescent="0.2">
      <c r="A45" s="2" t="s">
        <v>22</v>
      </c>
      <c r="B45" t="s">
        <v>23</v>
      </c>
      <c r="C45">
        <v>5</v>
      </c>
      <c r="D45" s="5">
        <v>47</v>
      </c>
      <c r="E45" s="5">
        <v>32</v>
      </c>
      <c r="M45">
        <f t="shared" si="6"/>
        <v>0</v>
      </c>
      <c r="O45" s="2"/>
      <c r="P45" s="2"/>
      <c r="Q45" s="2"/>
      <c r="R45">
        <f t="shared" si="5"/>
        <v>0</v>
      </c>
      <c r="T45" s="2"/>
      <c r="W45">
        <f t="shared" si="7"/>
        <v>0</v>
      </c>
      <c r="Z45" s="2"/>
      <c r="AA45" s="2"/>
      <c r="AB45" s="2">
        <f t="shared" si="8"/>
        <v>0</v>
      </c>
      <c r="AC45" s="2"/>
      <c r="AD45" s="2"/>
      <c r="AE45" s="2"/>
      <c r="AF45" s="2"/>
      <c r="AG45" s="2">
        <f t="shared" si="9"/>
        <v>0</v>
      </c>
      <c r="AH45" s="11"/>
      <c r="AI45" s="70">
        <f t="shared" si="4"/>
        <v>0</v>
      </c>
      <c r="AJ45" s="2" t="s">
        <v>97</v>
      </c>
      <c r="AK45" s="13"/>
      <c r="AL45" s="11"/>
      <c r="AM45" s="13"/>
      <c r="AN45" s="13"/>
    </row>
    <row r="46" spans="1:42" x14ac:dyDescent="0.2">
      <c r="A46" s="2" t="s">
        <v>11</v>
      </c>
      <c r="B46" t="s">
        <v>12</v>
      </c>
      <c r="C46">
        <v>6</v>
      </c>
      <c r="D46" s="5">
        <v>40</v>
      </c>
      <c r="E46" s="5">
        <v>29</v>
      </c>
      <c r="M46">
        <f t="shared" si="6"/>
        <v>0</v>
      </c>
      <c r="O46" s="2"/>
      <c r="P46" s="2"/>
      <c r="Q46" s="2"/>
      <c r="R46">
        <f t="shared" si="5"/>
        <v>0</v>
      </c>
      <c r="T46" s="2"/>
      <c r="W46">
        <f t="shared" si="7"/>
        <v>0</v>
      </c>
      <c r="X46" s="18"/>
      <c r="Z46" s="2"/>
      <c r="AA46" s="2"/>
      <c r="AB46" s="2">
        <f t="shared" si="8"/>
        <v>0</v>
      </c>
      <c r="AC46" s="2"/>
      <c r="AD46" s="2"/>
      <c r="AE46" s="2"/>
      <c r="AF46" s="2"/>
      <c r="AG46" s="2">
        <f t="shared" si="9"/>
        <v>0</v>
      </c>
      <c r="AH46" s="11"/>
      <c r="AI46" s="70">
        <f t="shared" si="4"/>
        <v>0</v>
      </c>
      <c r="AJ46" s="2" t="s">
        <v>97</v>
      </c>
      <c r="AK46" s="13"/>
      <c r="AL46" s="11"/>
      <c r="AM46" s="2"/>
      <c r="AN46" s="2"/>
    </row>
    <row r="47" spans="1:42" x14ac:dyDescent="0.2">
      <c r="A47" t="s">
        <v>197</v>
      </c>
      <c r="B47" t="s">
        <v>198</v>
      </c>
      <c r="C47">
        <v>7</v>
      </c>
      <c r="D47" s="5">
        <v>34</v>
      </c>
      <c r="E47" s="5">
        <v>27</v>
      </c>
      <c r="F47" s="2"/>
      <c r="G47" s="2"/>
      <c r="H47" s="2">
        <v>61529</v>
      </c>
      <c r="M47">
        <f t="shared" si="6"/>
        <v>1</v>
      </c>
      <c r="O47" s="2"/>
      <c r="P47" s="2"/>
      <c r="Q47" s="2"/>
      <c r="R47">
        <f t="shared" si="5"/>
        <v>0</v>
      </c>
      <c r="W47">
        <f t="shared" si="7"/>
        <v>0</v>
      </c>
      <c r="Z47" s="2"/>
      <c r="AA47" s="2"/>
      <c r="AB47" s="2">
        <f t="shared" si="8"/>
        <v>0</v>
      </c>
      <c r="AC47" s="2"/>
      <c r="AD47" s="2"/>
      <c r="AE47" s="2"/>
      <c r="AF47" s="2"/>
      <c r="AG47" s="2">
        <f t="shared" si="9"/>
        <v>0</v>
      </c>
      <c r="AH47" s="11"/>
      <c r="AI47" s="70">
        <f t="shared" si="4"/>
        <v>30</v>
      </c>
      <c r="AJ47" s="2" t="s">
        <v>97</v>
      </c>
      <c r="AK47" s="13">
        <v>42915</v>
      </c>
      <c r="AL47" s="11"/>
      <c r="AM47" s="58"/>
      <c r="AN47" s="58"/>
    </row>
    <row r="48" spans="1:42" x14ac:dyDescent="0.2">
      <c r="A48" t="s">
        <v>75</v>
      </c>
      <c r="B48" t="s">
        <v>76</v>
      </c>
      <c r="C48">
        <v>8</v>
      </c>
      <c r="D48" s="5">
        <v>29</v>
      </c>
      <c r="E48" s="5">
        <v>25</v>
      </c>
      <c r="F48" s="2"/>
      <c r="G48" s="2"/>
      <c r="H48" s="2"/>
      <c r="M48">
        <f t="shared" si="6"/>
        <v>0</v>
      </c>
      <c r="O48" s="2"/>
      <c r="P48" s="2"/>
      <c r="Q48" s="2"/>
      <c r="R48">
        <f t="shared" si="5"/>
        <v>0</v>
      </c>
      <c r="W48">
        <f t="shared" si="7"/>
        <v>0</v>
      </c>
      <c r="Z48" s="2"/>
      <c r="AA48" s="2"/>
      <c r="AB48" s="2">
        <f t="shared" si="8"/>
        <v>0</v>
      </c>
      <c r="AC48" s="2"/>
      <c r="AD48" s="2"/>
      <c r="AE48" s="2"/>
      <c r="AF48" s="2"/>
      <c r="AG48" s="2">
        <f t="shared" si="9"/>
        <v>0</v>
      </c>
      <c r="AH48" s="11"/>
      <c r="AI48" s="70">
        <f t="shared" si="4"/>
        <v>0</v>
      </c>
      <c r="AJ48" s="2" t="s">
        <v>97</v>
      </c>
      <c r="AK48" s="13"/>
      <c r="AL48" s="11"/>
      <c r="AM48" s="11"/>
      <c r="AN48" s="11"/>
    </row>
    <row r="49" spans="1:41" x14ac:dyDescent="0.2">
      <c r="A49" t="s">
        <v>21</v>
      </c>
      <c r="B49" t="s">
        <v>112</v>
      </c>
      <c r="C49">
        <v>8</v>
      </c>
      <c r="D49" s="5">
        <v>29</v>
      </c>
      <c r="E49" s="5">
        <v>25</v>
      </c>
      <c r="F49" s="2"/>
      <c r="G49" s="2"/>
      <c r="H49" s="2"/>
      <c r="M49">
        <f t="shared" si="6"/>
        <v>0</v>
      </c>
      <c r="R49">
        <f t="shared" si="5"/>
        <v>0</v>
      </c>
      <c r="W49">
        <f t="shared" si="7"/>
        <v>0</v>
      </c>
      <c r="Z49" s="2"/>
      <c r="AA49" s="2"/>
      <c r="AB49" s="2">
        <f t="shared" si="8"/>
        <v>0</v>
      </c>
      <c r="AC49" s="2"/>
      <c r="AD49" s="2"/>
      <c r="AE49" s="2"/>
      <c r="AF49" s="2"/>
      <c r="AG49" s="2">
        <f t="shared" si="9"/>
        <v>0</v>
      </c>
      <c r="AH49" s="11"/>
      <c r="AI49" s="70">
        <f t="shared" si="4"/>
        <v>0</v>
      </c>
      <c r="AJ49" s="2" t="s">
        <v>97</v>
      </c>
      <c r="AK49" s="13"/>
      <c r="AL49" s="11"/>
      <c r="AM49" s="13"/>
      <c r="AN49" s="13"/>
    </row>
    <row r="50" spans="1:41" x14ac:dyDescent="0.2">
      <c r="A50" t="s">
        <v>283</v>
      </c>
      <c r="B50" t="s">
        <v>199</v>
      </c>
      <c r="C50">
        <v>8</v>
      </c>
      <c r="D50" s="5">
        <v>29</v>
      </c>
      <c r="E50" s="5">
        <v>25</v>
      </c>
      <c r="M50">
        <f t="shared" si="6"/>
        <v>0</v>
      </c>
      <c r="R50">
        <f t="shared" si="5"/>
        <v>0</v>
      </c>
      <c r="W50">
        <f t="shared" si="7"/>
        <v>0</v>
      </c>
      <c r="Z50" s="2"/>
      <c r="AA50" s="2"/>
      <c r="AB50" s="2">
        <f t="shared" si="8"/>
        <v>0</v>
      </c>
      <c r="AC50" s="2"/>
      <c r="AD50" s="2"/>
      <c r="AE50" s="2"/>
      <c r="AF50" s="2"/>
      <c r="AG50" s="2">
        <f t="shared" si="9"/>
        <v>0</v>
      </c>
      <c r="AH50" s="11"/>
      <c r="AI50" s="70">
        <f t="shared" si="4"/>
        <v>0</v>
      </c>
      <c r="AJ50" s="2" t="s">
        <v>97</v>
      </c>
      <c r="AK50" s="13"/>
      <c r="AL50" s="11"/>
      <c r="AM50" s="13"/>
      <c r="AN50" s="13"/>
    </row>
    <row r="51" spans="1:41" x14ac:dyDescent="0.2">
      <c r="A51" t="s">
        <v>278</v>
      </c>
      <c r="B51" t="s">
        <v>199</v>
      </c>
      <c r="C51">
        <v>8</v>
      </c>
      <c r="D51" s="5">
        <v>29</v>
      </c>
      <c r="E51" s="5">
        <v>25</v>
      </c>
      <c r="M51">
        <f t="shared" si="6"/>
        <v>0</v>
      </c>
      <c r="R51">
        <f t="shared" si="5"/>
        <v>0</v>
      </c>
      <c r="W51">
        <f t="shared" si="7"/>
        <v>0</v>
      </c>
      <c r="Z51" s="2"/>
      <c r="AA51" s="2"/>
      <c r="AB51" s="2">
        <f t="shared" si="8"/>
        <v>0</v>
      </c>
      <c r="AC51" s="2"/>
      <c r="AD51" s="2"/>
      <c r="AE51" s="2"/>
      <c r="AF51" s="2"/>
      <c r="AG51" s="2">
        <f t="shared" si="9"/>
        <v>0</v>
      </c>
      <c r="AH51" s="11"/>
      <c r="AI51" s="70">
        <f t="shared" si="4"/>
        <v>0</v>
      </c>
      <c r="AJ51" s="2" t="s">
        <v>97</v>
      </c>
      <c r="AK51" s="13"/>
      <c r="AL51" s="11"/>
      <c r="AM51" s="13"/>
      <c r="AN51" s="13"/>
    </row>
    <row r="52" spans="1:41" x14ac:dyDescent="0.2">
      <c r="A52" t="s">
        <v>25</v>
      </c>
      <c r="B52" t="s">
        <v>199</v>
      </c>
      <c r="C52">
        <v>5</v>
      </c>
      <c r="D52" s="5">
        <v>47</v>
      </c>
      <c r="E52" s="5">
        <v>32</v>
      </c>
      <c r="F52" s="2"/>
      <c r="G52" s="2"/>
      <c r="H52" s="2">
        <v>61524</v>
      </c>
      <c r="M52">
        <f t="shared" si="6"/>
        <v>1</v>
      </c>
      <c r="R52">
        <f t="shared" si="5"/>
        <v>0</v>
      </c>
      <c r="U52" s="2"/>
      <c r="W52">
        <f t="shared" si="7"/>
        <v>0</v>
      </c>
      <c r="Z52" s="2"/>
      <c r="AA52" s="2"/>
      <c r="AB52" s="2">
        <f t="shared" si="8"/>
        <v>0</v>
      </c>
      <c r="AC52" s="2"/>
      <c r="AD52" s="2"/>
      <c r="AE52" s="2"/>
      <c r="AF52" s="2"/>
      <c r="AG52" s="2">
        <f t="shared" si="9"/>
        <v>0</v>
      </c>
      <c r="AH52" s="11"/>
      <c r="AI52" s="70">
        <f t="shared" si="4"/>
        <v>30</v>
      </c>
      <c r="AJ52" s="18" t="s">
        <v>177</v>
      </c>
      <c r="AK52" s="58"/>
      <c r="AL52" s="11"/>
      <c r="AM52" s="11">
        <f>+AI52</f>
        <v>30</v>
      </c>
      <c r="AN52" s="13"/>
    </row>
    <row r="53" spans="1:41" x14ac:dyDescent="0.2">
      <c r="A53" t="s">
        <v>223</v>
      </c>
      <c r="B53" t="s">
        <v>222</v>
      </c>
      <c r="C53">
        <v>8</v>
      </c>
      <c r="D53" s="5">
        <v>29</v>
      </c>
      <c r="E53" s="5">
        <v>25</v>
      </c>
      <c r="F53" s="2">
        <v>61331</v>
      </c>
      <c r="G53" s="2"/>
      <c r="H53" s="2"/>
      <c r="M53">
        <f t="shared" si="6"/>
        <v>1</v>
      </c>
      <c r="R53">
        <f t="shared" si="5"/>
        <v>0</v>
      </c>
      <c r="W53">
        <f t="shared" si="7"/>
        <v>0</v>
      </c>
      <c r="Z53" s="2"/>
      <c r="AA53" s="2"/>
      <c r="AB53" s="2">
        <f t="shared" si="8"/>
        <v>0</v>
      </c>
      <c r="AC53" s="2"/>
      <c r="AD53" s="2"/>
      <c r="AE53" s="2"/>
      <c r="AF53" s="2"/>
      <c r="AG53" s="2">
        <f t="shared" si="9"/>
        <v>0</v>
      </c>
      <c r="AH53" s="11"/>
      <c r="AI53" s="70">
        <f t="shared" si="4"/>
        <v>30</v>
      </c>
      <c r="AJ53" s="2" t="s">
        <v>240</v>
      </c>
      <c r="AK53" s="58">
        <v>42915</v>
      </c>
      <c r="AL53" s="11"/>
      <c r="AM53" s="58"/>
      <c r="AN53" s="58"/>
      <c r="AO53" s="1"/>
    </row>
    <row r="54" spans="1:41" x14ac:dyDescent="0.2">
      <c r="A54" t="s">
        <v>60</v>
      </c>
      <c r="B54" t="s">
        <v>222</v>
      </c>
      <c r="C54">
        <v>8</v>
      </c>
      <c r="D54" s="5">
        <v>29</v>
      </c>
      <c r="E54" s="5">
        <v>25</v>
      </c>
      <c r="F54" s="2"/>
      <c r="G54" s="2"/>
      <c r="H54" s="2"/>
      <c r="M54">
        <f t="shared" si="6"/>
        <v>0</v>
      </c>
      <c r="R54">
        <f t="shared" si="5"/>
        <v>0</v>
      </c>
      <c r="W54">
        <f t="shared" si="7"/>
        <v>0</v>
      </c>
      <c r="Z54" s="2"/>
      <c r="AA54" s="2"/>
      <c r="AB54" s="2">
        <f t="shared" si="8"/>
        <v>0</v>
      </c>
      <c r="AC54" s="2"/>
      <c r="AD54" s="2"/>
      <c r="AE54" s="2"/>
      <c r="AF54" s="2"/>
      <c r="AG54" s="2">
        <f t="shared" si="9"/>
        <v>0</v>
      </c>
      <c r="AH54" s="11"/>
      <c r="AI54" s="70">
        <f t="shared" si="4"/>
        <v>0</v>
      </c>
      <c r="AJ54" s="2" t="s">
        <v>97</v>
      </c>
      <c r="AK54" s="13"/>
      <c r="AL54" s="11"/>
      <c r="AM54" s="2"/>
      <c r="AN54" s="2"/>
    </row>
    <row r="55" spans="1:41" x14ac:dyDescent="0.2">
      <c r="A55" t="s">
        <v>65</v>
      </c>
      <c r="B55" t="s">
        <v>134</v>
      </c>
      <c r="C55">
        <v>8</v>
      </c>
      <c r="D55" s="5">
        <v>29</v>
      </c>
      <c r="E55" s="5">
        <v>25</v>
      </c>
      <c r="M55">
        <f t="shared" si="6"/>
        <v>0</v>
      </c>
      <c r="R55">
        <f t="shared" si="5"/>
        <v>0</v>
      </c>
      <c r="W55">
        <f t="shared" si="7"/>
        <v>0</v>
      </c>
      <c r="Z55" s="2"/>
      <c r="AA55" s="2"/>
      <c r="AB55" s="2">
        <f t="shared" si="8"/>
        <v>0</v>
      </c>
      <c r="AC55" s="2"/>
      <c r="AD55" s="2"/>
      <c r="AE55" s="2"/>
      <c r="AF55" s="2"/>
      <c r="AG55" s="2">
        <f t="shared" si="9"/>
        <v>0</v>
      </c>
      <c r="AH55" s="11"/>
      <c r="AI55" s="70">
        <f t="shared" si="4"/>
        <v>0</v>
      </c>
      <c r="AJ55" s="2" t="s">
        <v>97</v>
      </c>
      <c r="AK55" s="13"/>
      <c r="AL55" s="11"/>
      <c r="AM55" s="14"/>
      <c r="AN55" s="14"/>
    </row>
    <row r="56" spans="1:41" x14ac:dyDescent="0.2">
      <c r="A56" s="2" t="s">
        <v>224</v>
      </c>
      <c r="B56" t="s">
        <v>225</v>
      </c>
      <c r="C56">
        <v>8</v>
      </c>
      <c r="D56" s="5">
        <v>29</v>
      </c>
      <c r="E56" s="5">
        <v>25</v>
      </c>
      <c r="M56">
        <f t="shared" si="6"/>
        <v>0</v>
      </c>
      <c r="R56">
        <f t="shared" si="5"/>
        <v>0</v>
      </c>
      <c r="W56">
        <f t="shared" si="7"/>
        <v>0</v>
      </c>
      <c r="Z56" s="2"/>
      <c r="AA56" s="2"/>
      <c r="AB56" s="2">
        <f t="shared" si="8"/>
        <v>0</v>
      </c>
      <c r="AC56" s="2"/>
      <c r="AD56" s="2"/>
      <c r="AE56" s="2"/>
      <c r="AF56" s="2"/>
      <c r="AG56" s="2">
        <f t="shared" si="9"/>
        <v>0</v>
      </c>
      <c r="AH56" s="11"/>
      <c r="AI56" s="70">
        <f t="shared" si="4"/>
        <v>0</v>
      </c>
      <c r="AJ56" s="2" t="s">
        <v>97</v>
      </c>
      <c r="AK56" s="13"/>
      <c r="AL56" s="11"/>
      <c r="AM56" s="13"/>
      <c r="AN56" s="13"/>
    </row>
    <row r="57" spans="1:41" x14ac:dyDescent="0.2">
      <c r="A57" s="2" t="s">
        <v>19</v>
      </c>
      <c r="B57" t="s">
        <v>20</v>
      </c>
      <c r="C57">
        <v>6</v>
      </c>
      <c r="D57" s="5">
        <v>40</v>
      </c>
      <c r="E57" s="5">
        <v>29</v>
      </c>
      <c r="M57">
        <f t="shared" si="6"/>
        <v>0</v>
      </c>
      <c r="R57">
        <f t="shared" si="5"/>
        <v>0</v>
      </c>
      <c r="W57">
        <f t="shared" si="7"/>
        <v>0</v>
      </c>
      <c r="Z57" s="2"/>
      <c r="AA57" s="2"/>
      <c r="AB57" s="2">
        <f t="shared" si="8"/>
        <v>0</v>
      </c>
      <c r="AC57" s="2"/>
      <c r="AD57" s="2"/>
      <c r="AE57" s="2"/>
      <c r="AF57" s="2"/>
      <c r="AG57" s="2">
        <f t="shared" si="9"/>
        <v>0</v>
      </c>
      <c r="AH57" s="11"/>
      <c r="AI57" s="70">
        <f t="shared" si="4"/>
        <v>0</v>
      </c>
      <c r="AJ57" s="2" t="s">
        <v>97</v>
      </c>
      <c r="AK57" s="13"/>
      <c r="AL57" s="11"/>
      <c r="AM57" s="2"/>
      <c r="AN57" s="2"/>
    </row>
    <row r="58" spans="1:41" x14ac:dyDescent="0.2">
      <c r="A58" s="2" t="s">
        <v>252</v>
      </c>
      <c r="B58" t="s">
        <v>253</v>
      </c>
      <c r="C58">
        <v>8</v>
      </c>
      <c r="D58" s="5">
        <v>29</v>
      </c>
      <c r="E58" s="5">
        <v>25</v>
      </c>
      <c r="H58">
        <v>61530</v>
      </c>
      <c r="M58">
        <f t="shared" si="6"/>
        <v>1</v>
      </c>
      <c r="R58">
        <f t="shared" si="5"/>
        <v>0</v>
      </c>
      <c r="W58">
        <f t="shared" si="7"/>
        <v>0</v>
      </c>
      <c r="Z58" s="2"/>
      <c r="AA58" s="2"/>
      <c r="AB58" s="2">
        <f t="shared" si="8"/>
        <v>0</v>
      </c>
      <c r="AC58" s="2"/>
      <c r="AD58" s="2"/>
      <c r="AE58" s="2"/>
      <c r="AF58" s="2"/>
      <c r="AG58" s="2">
        <f t="shared" si="9"/>
        <v>0</v>
      </c>
      <c r="AH58" s="11"/>
      <c r="AI58" s="70">
        <f t="shared" si="4"/>
        <v>30</v>
      </c>
      <c r="AJ58" s="18" t="s">
        <v>177</v>
      </c>
      <c r="AK58" s="13"/>
      <c r="AL58" s="11"/>
      <c r="AM58" s="12">
        <f>+AI58</f>
        <v>30</v>
      </c>
      <c r="AN58" s="2"/>
    </row>
    <row r="59" spans="1:41" x14ac:dyDescent="0.2">
      <c r="A59" s="2" t="s">
        <v>279</v>
      </c>
      <c r="B59" t="s">
        <v>200</v>
      </c>
      <c r="C59">
        <v>8</v>
      </c>
      <c r="D59" s="5">
        <v>29</v>
      </c>
      <c r="E59" s="5">
        <v>25</v>
      </c>
      <c r="F59" s="2"/>
      <c r="M59">
        <f t="shared" si="6"/>
        <v>0</v>
      </c>
      <c r="R59">
        <f t="shared" si="5"/>
        <v>0</v>
      </c>
      <c r="W59">
        <f t="shared" si="7"/>
        <v>0</v>
      </c>
      <c r="Z59" s="2"/>
      <c r="AA59" s="2"/>
      <c r="AB59" s="2">
        <f t="shared" si="8"/>
        <v>0</v>
      </c>
      <c r="AC59" s="2"/>
      <c r="AD59" s="2"/>
      <c r="AE59" s="2"/>
      <c r="AF59" s="2"/>
      <c r="AG59" s="2">
        <f t="shared" si="9"/>
        <v>0</v>
      </c>
      <c r="AH59" s="11"/>
      <c r="AI59" s="70">
        <f t="shared" si="4"/>
        <v>0</v>
      </c>
      <c r="AJ59" s="2" t="s">
        <v>97</v>
      </c>
      <c r="AK59" s="13"/>
      <c r="AL59" s="11"/>
      <c r="AM59" s="2"/>
      <c r="AN59" s="2"/>
    </row>
    <row r="60" spans="1:41" x14ac:dyDescent="0.2">
      <c r="A60" s="2" t="s">
        <v>334</v>
      </c>
      <c r="B60" t="s">
        <v>34</v>
      </c>
      <c r="C60">
        <v>8</v>
      </c>
      <c r="D60" s="5">
        <v>29</v>
      </c>
      <c r="E60" s="5">
        <v>25</v>
      </c>
      <c r="F60" s="2"/>
      <c r="G60" s="2"/>
      <c r="M60">
        <f t="shared" si="6"/>
        <v>0</v>
      </c>
      <c r="R60">
        <f t="shared" si="5"/>
        <v>0</v>
      </c>
      <c r="W60">
        <f t="shared" si="7"/>
        <v>0</v>
      </c>
      <c r="Z60" s="2"/>
      <c r="AA60" s="2"/>
      <c r="AB60" s="2">
        <f t="shared" si="8"/>
        <v>0</v>
      </c>
      <c r="AC60" s="2"/>
      <c r="AD60" s="2"/>
      <c r="AE60" s="2"/>
      <c r="AF60" s="2"/>
      <c r="AG60" s="2">
        <f t="shared" si="9"/>
        <v>0</v>
      </c>
      <c r="AH60" s="11"/>
      <c r="AI60" s="70">
        <f t="shared" si="4"/>
        <v>0</v>
      </c>
      <c r="AJ60" s="2" t="s">
        <v>97</v>
      </c>
      <c r="AK60" s="13"/>
      <c r="AL60" s="11"/>
      <c r="AM60" s="2"/>
      <c r="AN60" s="2"/>
    </row>
    <row r="61" spans="1:41" x14ac:dyDescent="0.2">
      <c r="A61" s="2" t="s">
        <v>0</v>
      </c>
      <c r="B61" t="s">
        <v>34</v>
      </c>
      <c r="C61">
        <v>7</v>
      </c>
      <c r="D61" s="5">
        <v>34</v>
      </c>
      <c r="E61" s="5">
        <v>27</v>
      </c>
      <c r="F61" s="2"/>
      <c r="G61" s="2"/>
      <c r="H61" s="2"/>
      <c r="M61">
        <f t="shared" si="6"/>
        <v>0</v>
      </c>
      <c r="R61">
        <f t="shared" si="5"/>
        <v>0</v>
      </c>
      <c r="W61">
        <f t="shared" si="7"/>
        <v>0</v>
      </c>
      <c r="Z61" s="2"/>
      <c r="AA61" s="2"/>
      <c r="AB61" s="2">
        <f t="shared" si="8"/>
        <v>0</v>
      </c>
      <c r="AC61" s="2"/>
      <c r="AD61" s="2"/>
      <c r="AE61" s="2"/>
      <c r="AF61" s="2"/>
      <c r="AG61" s="2">
        <f t="shared" si="9"/>
        <v>0</v>
      </c>
      <c r="AH61" s="11"/>
      <c r="AI61" s="70">
        <f t="shared" si="4"/>
        <v>0</v>
      </c>
      <c r="AJ61" s="2" t="s">
        <v>97</v>
      </c>
      <c r="AK61" s="58"/>
      <c r="AL61" s="11"/>
      <c r="AM61" s="2"/>
      <c r="AN61" s="2"/>
    </row>
    <row r="62" spans="1:41" x14ac:dyDescent="0.2">
      <c r="A62" s="2" t="s">
        <v>25</v>
      </c>
      <c r="B62" t="s">
        <v>34</v>
      </c>
      <c r="C62">
        <v>8</v>
      </c>
      <c r="D62" s="5">
        <v>29</v>
      </c>
      <c r="E62" s="5">
        <v>25</v>
      </c>
      <c r="M62">
        <f t="shared" si="6"/>
        <v>0</v>
      </c>
      <c r="R62">
        <f t="shared" si="5"/>
        <v>0</v>
      </c>
      <c r="W62">
        <f t="shared" si="7"/>
        <v>0</v>
      </c>
      <c r="Z62" s="2"/>
      <c r="AA62" s="2"/>
      <c r="AB62" s="2">
        <f t="shared" si="8"/>
        <v>0</v>
      </c>
      <c r="AC62" s="2"/>
      <c r="AD62" s="2"/>
      <c r="AE62" s="2"/>
      <c r="AF62" s="2"/>
      <c r="AG62" s="2">
        <f t="shared" si="9"/>
        <v>0</v>
      </c>
      <c r="AH62" s="11"/>
      <c r="AI62" s="70">
        <f t="shared" si="4"/>
        <v>0</v>
      </c>
      <c r="AJ62" s="2" t="s">
        <v>97</v>
      </c>
      <c r="AK62" s="58"/>
      <c r="AL62" s="11"/>
      <c r="AM62" s="2"/>
      <c r="AN62" s="2"/>
    </row>
    <row r="63" spans="1:41" x14ac:dyDescent="0.2">
      <c r="A63" s="2" t="s">
        <v>294</v>
      </c>
      <c r="B63" t="s">
        <v>295</v>
      </c>
      <c r="C63">
        <v>8</v>
      </c>
      <c r="D63" s="5">
        <v>29</v>
      </c>
      <c r="E63" s="5">
        <v>25</v>
      </c>
      <c r="M63">
        <f t="shared" si="6"/>
        <v>0</v>
      </c>
      <c r="R63">
        <f t="shared" si="5"/>
        <v>0</v>
      </c>
      <c r="W63">
        <f t="shared" si="7"/>
        <v>0</v>
      </c>
      <c r="Z63" s="2"/>
      <c r="AA63" s="2"/>
      <c r="AB63" s="2">
        <f t="shared" si="8"/>
        <v>0</v>
      </c>
      <c r="AC63" s="2"/>
      <c r="AD63" s="2"/>
      <c r="AE63" s="2"/>
      <c r="AF63" s="2"/>
      <c r="AG63" s="2">
        <f t="shared" si="9"/>
        <v>0</v>
      </c>
      <c r="AH63" s="11"/>
      <c r="AI63" s="70">
        <f t="shared" si="4"/>
        <v>0</v>
      </c>
      <c r="AJ63" s="18" t="s">
        <v>177</v>
      </c>
      <c r="AK63" s="58"/>
      <c r="AL63" s="11"/>
      <c r="AM63" s="2"/>
      <c r="AN63" s="2"/>
    </row>
    <row r="64" spans="1:41" x14ac:dyDescent="0.2">
      <c r="A64" s="2" t="s">
        <v>296</v>
      </c>
      <c r="B64" t="s">
        <v>295</v>
      </c>
      <c r="C64">
        <v>8</v>
      </c>
      <c r="D64" s="5">
        <v>29</v>
      </c>
      <c r="E64" s="5">
        <v>25</v>
      </c>
      <c r="M64">
        <f t="shared" si="6"/>
        <v>0</v>
      </c>
      <c r="R64">
        <f t="shared" si="5"/>
        <v>0</v>
      </c>
      <c r="W64">
        <f t="shared" si="7"/>
        <v>0</v>
      </c>
      <c r="Z64" s="2"/>
      <c r="AA64" s="2"/>
      <c r="AB64" s="2">
        <f t="shared" si="8"/>
        <v>0</v>
      </c>
      <c r="AC64" s="2"/>
      <c r="AD64" s="2"/>
      <c r="AE64" s="2"/>
      <c r="AF64" s="2"/>
      <c r="AG64" s="2">
        <f t="shared" si="9"/>
        <v>0</v>
      </c>
      <c r="AH64" s="11"/>
      <c r="AI64" s="70">
        <f t="shared" si="4"/>
        <v>0</v>
      </c>
      <c r="AJ64" s="2" t="s">
        <v>97</v>
      </c>
      <c r="AK64" s="58"/>
      <c r="AL64" s="11"/>
      <c r="AM64" s="14"/>
      <c r="AN64" s="14"/>
    </row>
    <row r="65" spans="1:40" x14ac:dyDescent="0.2">
      <c r="A65" s="2" t="s">
        <v>136</v>
      </c>
      <c r="B65" t="s">
        <v>137</v>
      </c>
      <c r="C65">
        <v>6</v>
      </c>
      <c r="D65" s="5">
        <v>40</v>
      </c>
      <c r="E65" s="5">
        <v>29</v>
      </c>
      <c r="M65">
        <f t="shared" si="6"/>
        <v>0</v>
      </c>
      <c r="R65">
        <f t="shared" si="5"/>
        <v>0</v>
      </c>
      <c r="W65">
        <f t="shared" si="7"/>
        <v>0</v>
      </c>
      <c r="Z65" s="2"/>
      <c r="AA65" s="2"/>
      <c r="AB65" s="2">
        <f t="shared" si="8"/>
        <v>0</v>
      </c>
      <c r="AC65" s="2"/>
      <c r="AD65" s="2"/>
      <c r="AE65" s="2"/>
      <c r="AF65" s="2"/>
      <c r="AG65" s="2">
        <f t="shared" si="9"/>
        <v>0</v>
      </c>
      <c r="AH65" s="11"/>
      <c r="AI65" s="70">
        <f t="shared" si="4"/>
        <v>0</v>
      </c>
      <c r="AJ65" s="2" t="s">
        <v>97</v>
      </c>
      <c r="AK65" s="13"/>
      <c r="AL65" s="11"/>
      <c r="AM65" s="13"/>
      <c r="AN65" s="13"/>
    </row>
    <row r="66" spans="1:40" x14ac:dyDescent="0.2">
      <c r="A66" s="2" t="s">
        <v>60</v>
      </c>
      <c r="B66" t="s">
        <v>116</v>
      </c>
      <c r="C66">
        <v>8</v>
      </c>
      <c r="D66" s="5">
        <v>29</v>
      </c>
      <c r="E66" s="5">
        <v>25</v>
      </c>
      <c r="M66">
        <f t="shared" si="6"/>
        <v>0</v>
      </c>
      <c r="R66">
        <f t="shared" si="5"/>
        <v>0</v>
      </c>
      <c r="W66">
        <f t="shared" si="7"/>
        <v>0</v>
      </c>
      <c r="Z66" s="2"/>
      <c r="AA66" s="2"/>
      <c r="AB66" s="2">
        <f t="shared" si="8"/>
        <v>0</v>
      </c>
      <c r="AC66" s="2"/>
      <c r="AD66" s="2"/>
      <c r="AE66" s="2"/>
      <c r="AF66" s="2"/>
      <c r="AG66" s="2">
        <f t="shared" si="9"/>
        <v>0</v>
      </c>
      <c r="AH66" s="11"/>
      <c r="AI66" s="70">
        <f t="shared" si="4"/>
        <v>0</v>
      </c>
      <c r="AJ66" s="2" t="s">
        <v>97</v>
      </c>
      <c r="AK66" s="13"/>
      <c r="AL66" s="11"/>
      <c r="AM66" s="2"/>
      <c r="AN66" s="2"/>
    </row>
    <row r="67" spans="1:40" x14ac:dyDescent="0.2">
      <c r="A67" s="2" t="s">
        <v>226</v>
      </c>
      <c r="B67" t="s">
        <v>227</v>
      </c>
      <c r="C67">
        <v>8</v>
      </c>
      <c r="D67" s="5">
        <v>29</v>
      </c>
      <c r="E67" s="5">
        <v>25</v>
      </c>
      <c r="M67">
        <f t="shared" si="6"/>
        <v>0</v>
      </c>
      <c r="R67">
        <f t="shared" si="5"/>
        <v>0</v>
      </c>
      <c r="W67">
        <f t="shared" si="7"/>
        <v>0</v>
      </c>
      <c r="Z67" s="2"/>
      <c r="AA67" s="2"/>
      <c r="AB67" s="2">
        <f t="shared" si="8"/>
        <v>0</v>
      </c>
      <c r="AC67" s="2"/>
      <c r="AD67" s="2"/>
      <c r="AE67" s="2"/>
      <c r="AF67" s="2"/>
      <c r="AG67" s="2">
        <f t="shared" si="9"/>
        <v>0</v>
      </c>
      <c r="AH67" s="11"/>
      <c r="AI67" s="70">
        <f t="shared" si="4"/>
        <v>0</v>
      </c>
      <c r="AJ67" s="2" t="s">
        <v>97</v>
      </c>
      <c r="AK67" s="13"/>
      <c r="AL67" s="11"/>
      <c r="AM67" s="2"/>
      <c r="AN67" s="2"/>
    </row>
    <row r="68" spans="1:40" x14ac:dyDescent="0.2">
      <c r="A68" s="2" t="s">
        <v>201</v>
      </c>
      <c r="B68" t="s">
        <v>202</v>
      </c>
      <c r="C68">
        <v>8</v>
      </c>
      <c r="D68" s="5">
        <v>29</v>
      </c>
      <c r="E68" s="5">
        <v>25</v>
      </c>
      <c r="F68">
        <v>61335</v>
      </c>
      <c r="G68">
        <v>61433</v>
      </c>
      <c r="H68">
        <v>61525</v>
      </c>
      <c r="I68">
        <v>61209</v>
      </c>
      <c r="K68">
        <v>61210</v>
      </c>
      <c r="L68">
        <v>61211</v>
      </c>
      <c r="M68">
        <f t="shared" ref="M68:M102" si="10">COUNT(F68:L68)</f>
        <v>6</v>
      </c>
      <c r="R68">
        <f t="shared" si="5"/>
        <v>0</v>
      </c>
      <c r="W68">
        <f t="shared" ref="W68:W102" si="11">COUNT(T68:V68)</f>
        <v>0</v>
      </c>
      <c r="Z68" s="2"/>
      <c r="AA68" s="2"/>
      <c r="AB68" s="2">
        <f t="shared" ref="AB68:AB102" si="12">COUNT(X68:AA68)</f>
        <v>0</v>
      </c>
      <c r="AC68" s="2"/>
      <c r="AD68" s="2"/>
      <c r="AE68" s="2"/>
      <c r="AF68" s="2"/>
      <c r="AG68" s="2">
        <f t="shared" ref="AG68:AG102" si="13">COUNT(AC68:AF68)</f>
        <v>0</v>
      </c>
      <c r="AH68" s="11"/>
      <c r="AI68" s="70">
        <f t="shared" ref="AI68:AI131" si="14">+(M68*30)+(AB68*E68)+(AG68*$AQ$7)+AH68+(R68*20)+(W68*D68)+(S68*25)+(N68*15)</f>
        <v>180</v>
      </c>
      <c r="AJ68" s="2" t="s">
        <v>97</v>
      </c>
      <c r="AK68" s="13">
        <v>42915</v>
      </c>
      <c r="AL68" s="11"/>
      <c r="AM68" s="2"/>
      <c r="AN68" s="2"/>
    </row>
    <row r="69" spans="1:40" x14ac:dyDescent="0.2">
      <c r="A69" s="2" t="s">
        <v>297</v>
      </c>
      <c r="B69" t="s">
        <v>202</v>
      </c>
      <c r="C69">
        <v>8</v>
      </c>
      <c r="D69" s="5">
        <v>29</v>
      </c>
      <c r="E69" s="5">
        <v>25</v>
      </c>
      <c r="M69">
        <f t="shared" si="10"/>
        <v>0</v>
      </c>
      <c r="R69">
        <f t="shared" ref="R69:R135" si="15">COUNT(O69:Q69)</f>
        <v>0</v>
      </c>
      <c r="W69">
        <f t="shared" si="11"/>
        <v>0</v>
      </c>
      <c r="Z69" s="2"/>
      <c r="AA69" s="2"/>
      <c r="AB69" s="2">
        <f t="shared" si="12"/>
        <v>0</v>
      </c>
      <c r="AC69" s="2"/>
      <c r="AD69" s="2"/>
      <c r="AE69" s="2"/>
      <c r="AF69" s="2"/>
      <c r="AG69" s="2">
        <f t="shared" si="13"/>
        <v>0</v>
      </c>
      <c r="AH69" s="11"/>
      <c r="AI69" s="70">
        <f t="shared" si="14"/>
        <v>0</v>
      </c>
      <c r="AJ69" s="2" t="s">
        <v>97</v>
      </c>
      <c r="AK69" s="13"/>
      <c r="AL69" s="11"/>
      <c r="AM69" s="2"/>
      <c r="AN69" s="2"/>
    </row>
    <row r="70" spans="1:40" x14ac:dyDescent="0.2">
      <c r="A70" s="2" t="s">
        <v>65</v>
      </c>
      <c r="B70" t="s">
        <v>66</v>
      </c>
      <c r="C70">
        <v>8</v>
      </c>
      <c r="D70" s="5">
        <v>29</v>
      </c>
      <c r="E70" s="5">
        <v>25</v>
      </c>
      <c r="F70">
        <v>61335</v>
      </c>
      <c r="G70">
        <v>61437</v>
      </c>
      <c r="M70">
        <f t="shared" si="10"/>
        <v>2</v>
      </c>
      <c r="R70">
        <f t="shared" si="15"/>
        <v>0</v>
      </c>
      <c r="W70">
        <f t="shared" si="11"/>
        <v>0</v>
      </c>
      <c r="Z70" s="2"/>
      <c r="AA70" s="2"/>
      <c r="AB70" s="2">
        <f t="shared" si="12"/>
        <v>0</v>
      </c>
      <c r="AC70" s="2">
        <v>61437</v>
      </c>
      <c r="AD70" s="2"/>
      <c r="AE70" s="2"/>
      <c r="AF70" s="2"/>
      <c r="AG70" s="2">
        <f t="shared" si="13"/>
        <v>1</v>
      </c>
      <c r="AH70" s="11"/>
      <c r="AI70" s="70">
        <f t="shared" si="14"/>
        <v>85</v>
      </c>
      <c r="AJ70" s="2" t="s">
        <v>97</v>
      </c>
      <c r="AK70" s="13">
        <v>42915</v>
      </c>
      <c r="AL70" s="11"/>
      <c r="AM70" s="2"/>
      <c r="AN70" s="2"/>
    </row>
    <row r="71" spans="1:40" x14ac:dyDescent="0.2">
      <c r="A71" s="2" t="s">
        <v>2</v>
      </c>
      <c r="B71" t="s">
        <v>3</v>
      </c>
      <c r="C71">
        <v>6</v>
      </c>
      <c r="D71" s="5">
        <v>40</v>
      </c>
      <c r="E71" s="5">
        <v>29</v>
      </c>
      <c r="M71">
        <f t="shared" si="10"/>
        <v>0</v>
      </c>
      <c r="R71">
        <f t="shared" si="15"/>
        <v>0</v>
      </c>
      <c r="W71">
        <f t="shared" si="11"/>
        <v>0</v>
      </c>
      <c r="Z71" s="2"/>
      <c r="AA71" s="2"/>
      <c r="AB71" s="2">
        <f t="shared" si="12"/>
        <v>0</v>
      </c>
      <c r="AC71" s="2"/>
      <c r="AD71" s="2"/>
      <c r="AE71" s="2"/>
      <c r="AF71" s="2"/>
      <c r="AG71" s="2">
        <f t="shared" si="13"/>
        <v>0</v>
      </c>
      <c r="AH71" s="11"/>
      <c r="AI71" s="70">
        <f t="shared" si="14"/>
        <v>0</v>
      </c>
      <c r="AJ71" s="2" t="s">
        <v>97</v>
      </c>
      <c r="AK71" s="13"/>
      <c r="AL71" s="11"/>
      <c r="AM71" s="2"/>
      <c r="AN71" s="2"/>
    </row>
    <row r="72" spans="1:40" x14ac:dyDescent="0.2">
      <c r="A72" s="2" t="s">
        <v>254</v>
      </c>
      <c r="B72" t="s">
        <v>255</v>
      </c>
      <c r="C72">
        <v>8</v>
      </c>
      <c r="D72" s="5">
        <v>29</v>
      </c>
      <c r="E72" s="5">
        <v>25</v>
      </c>
      <c r="M72">
        <f t="shared" si="10"/>
        <v>0</v>
      </c>
      <c r="R72">
        <f t="shared" si="15"/>
        <v>0</v>
      </c>
      <c r="T72" s="2"/>
      <c r="W72">
        <f t="shared" si="11"/>
        <v>0</v>
      </c>
      <c r="Z72" s="2"/>
      <c r="AA72" s="2"/>
      <c r="AB72" s="2">
        <f t="shared" si="12"/>
        <v>0</v>
      </c>
      <c r="AC72" s="2"/>
      <c r="AD72" s="2"/>
      <c r="AE72" s="2"/>
      <c r="AF72" s="2"/>
      <c r="AG72" s="2">
        <f t="shared" si="13"/>
        <v>0</v>
      </c>
      <c r="AH72" s="11"/>
      <c r="AI72" s="70">
        <f t="shared" si="14"/>
        <v>0</v>
      </c>
      <c r="AJ72" s="2" t="s">
        <v>97</v>
      </c>
      <c r="AK72" s="13"/>
      <c r="AL72" s="11"/>
      <c r="AM72" s="2"/>
      <c r="AN72" s="2"/>
    </row>
    <row r="73" spans="1:40" x14ac:dyDescent="0.2">
      <c r="A73" s="2" t="s">
        <v>298</v>
      </c>
      <c r="B73" t="s">
        <v>299</v>
      </c>
      <c r="C73">
        <v>8</v>
      </c>
      <c r="D73" s="5">
        <v>29</v>
      </c>
      <c r="E73" s="5">
        <v>25</v>
      </c>
      <c r="I73" s="2"/>
      <c r="M73">
        <f t="shared" si="10"/>
        <v>0</v>
      </c>
      <c r="R73">
        <f t="shared" si="15"/>
        <v>0</v>
      </c>
      <c r="W73">
        <f t="shared" si="11"/>
        <v>0</v>
      </c>
      <c r="Z73" s="2"/>
      <c r="AA73" s="2"/>
      <c r="AB73" s="2">
        <f t="shared" si="12"/>
        <v>0</v>
      </c>
      <c r="AC73" s="2"/>
      <c r="AD73" s="2"/>
      <c r="AE73" s="2"/>
      <c r="AF73" s="2"/>
      <c r="AG73" s="2">
        <f t="shared" si="13"/>
        <v>0</v>
      </c>
      <c r="AH73" s="11"/>
      <c r="AI73" s="70">
        <f t="shared" si="14"/>
        <v>0</v>
      </c>
      <c r="AJ73" s="2" t="s">
        <v>97</v>
      </c>
      <c r="AK73" s="13"/>
      <c r="AL73" s="11"/>
      <c r="AM73" s="58"/>
      <c r="AN73" s="58"/>
    </row>
    <row r="74" spans="1:40" x14ac:dyDescent="0.2">
      <c r="A74" s="2" t="s">
        <v>256</v>
      </c>
      <c r="B74" t="s">
        <v>257</v>
      </c>
      <c r="C74">
        <v>8</v>
      </c>
      <c r="D74" s="5">
        <v>29</v>
      </c>
      <c r="E74" s="5">
        <v>25</v>
      </c>
      <c r="M74">
        <f t="shared" si="10"/>
        <v>0</v>
      </c>
      <c r="R74">
        <f t="shared" si="15"/>
        <v>0</v>
      </c>
      <c r="W74">
        <f t="shared" si="11"/>
        <v>0</v>
      </c>
      <c r="Z74" s="2"/>
      <c r="AA74" s="2"/>
      <c r="AB74" s="2">
        <f t="shared" si="12"/>
        <v>0</v>
      </c>
      <c r="AC74" s="2"/>
      <c r="AD74" s="2"/>
      <c r="AE74" s="2"/>
      <c r="AF74" s="2"/>
      <c r="AG74" s="2">
        <f t="shared" si="13"/>
        <v>0</v>
      </c>
      <c r="AH74" s="11"/>
      <c r="AI74" s="70">
        <f t="shared" si="14"/>
        <v>0</v>
      </c>
      <c r="AJ74" s="2" t="s">
        <v>97</v>
      </c>
      <c r="AK74" s="13"/>
      <c r="AL74" s="11"/>
      <c r="AM74" s="2"/>
      <c r="AN74" s="2"/>
    </row>
    <row r="75" spans="1:40" x14ac:dyDescent="0.2">
      <c r="A75" s="2" t="s">
        <v>228</v>
      </c>
      <c r="B75" t="s">
        <v>229</v>
      </c>
      <c r="C75">
        <v>8</v>
      </c>
      <c r="D75" s="5">
        <v>29</v>
      </c>
      <c r="E75" s="5">
        <v>25</v>
      </c>
      <c r="M75">
        <f t="shared" si="10"/>
        <v>0</v>
      </c>
      <c r="R75">
        <f t="shared" si="15"/>
        <v>0</v>
      </c>
      <c r="W75">
        <f t="shared" si="11"/>
        <v>0</v>
      </c>
      <c r="Z75" s="2"/>
      <c r="AA75" s="2"/>
      <c r="AB75" s="2">
        <f t="shared" si="12"/>
        <v>0</v>
      </c>
      <c r="AC75" s="2"/>
      <c r="AD75" s="2"/>
      <c r="AE75" s="2"/>
      <c r="AF75" s="2"/>
      <c r="AG75" s="2">
        <f t="shared" si="13"/>
        <v>0</v>
      </c>
      <c r="AH75" s="11"/>
      <c r="AI75" s="70">
        <f t="shared" si="14"/>
        <v>0</v>
      </c>
      <c r="AJ75" s="2" t="s">
        <v>97</v>
      </c>
      <c r="AK75" s="13"/>
      <c r="AL75" s="11"/>
      <c r="AM75" s="13"/>
      <c r="AN75" s="13"/>
    </row>
    <row r="76" spans="1:40" x14ac:dyDescent="0.2">
      <c r="A76" s="2" t="s">
        <v>258</v>
      </c>
      <c r="B76" t="s">
        <v>259</v>
      </c>
      <c r="C76">
        <v>8</v>
      </c>
      <c r="D76" s="5">
        <v>29</v>
      </c>
      <c r="E76" s="5">
        <v>25</v>
      </c>
      <c r="M76">
        <f t="shared" si="10"/>
        <v>0</v>
      </c>
      <c r="R76">
        <f t="shared" si="15"/>
        <v>0</v>
      </c>
      <c r="W76">
        <f t="shared" si="11"/>
        <v>0</v>
      </c>
      <c r="Z76" s="2"/>
      <c r="AA76" s="2"/>
      <c r="AB76" s="2">
        <f t="shared" si="12"/>
        <v>0</v>
      </c>
      <c r="AC76" s="2"/>
      <c r="AD76" s="2"/>
      <c r="AE76" s="2"/>
      <c r="AF76" s="2"/>
      <c r="AG76" s="2">
        <f t="shared" si="13"/>
        <v>0</v>
      </c>
      <c r="AH76" s="11"/>
      <c r="AI76" s="70">
        <f t="shared" si="14"/>
        <v>0</v>
      </c>
      <c r="AJ76" s="2" t="s">
        <v>97</v>
      </c>
      <c r="AK76" s="13"/>
      <c r="AL76" s="11"/>
      <c r="AM76" s="2"/>
      <c r="AN76" s="2"/>
    </row>
    <row r="77" spans="1:40" x14ac:dyDescent="0.2">
      <c r="A77" s="2" t="s">
        <v>300</v>
      </c>
      <c r="B77" t="s">
        <v>301</v>
      </c>
      <c r="C77">
        <v>8</v>
      </c>
      <c r="D77" s="5">
        <v>29</v>
      </c>
      <c r="E77" s="5">
        <v>25</v>
      </c>
      <c r="F77">
        <v>61331</v>
      </c>
      <c r="M77">
        <f t="shared" si="10"/>
        <v>1</v>
      </c>
      <c r="R77">
        <f t="shared" si="15"/>
        <v>0</v>
      </c>
      <c r="W77">
        <f t="shared" si="11"/>
        <v>0</v>
      </c>
      <c r="Z77" s="2"/>
      <c r="AA77" s="2"/>
      <c r="AB77" s="2">
        <f t="shared" si="12"/>
        <v>0</v>
      </c>
      <c r="AC77" s="2"/>
      <c r="AD77" s="2"/>
      <c r="AE77" s="2"/>
      <c r="AF77" s="2"/>
      <c r="AG77" s="2">
        <f t="shared" si="13"/>
        <v>0</v>
      </c>
      <c r="AH77" s="11"/>
      <c r="AI77" s="70">
        <f t="shared" si="14"/>
        <v>30</v>
      </c>
      <c r="AJ77" s="2" t="s">
        <v>97</v>
      </c>
      <c r="AK77" s="13">
        <v>42915</v>
      </c>
      <c r="AL77" s="11"/>
      <c r="AM77" s="2"/>
      <c r="AN77" s="2"/>
    </row>
    <row r="78" spans="1:40" x14ac:dyDescent="0.2">
      <c r="A78" s="2" t="s">
        <v>42</v>
      </c>
      <c r="B78" t="s">
        <v>178</v>
      </c>
      <c r="C78">
        <v>7</v>
      </c>
      <c r="D78" s="5">
        <v>34</v>
      </c>
      <c r="E78" s="5">
        <v>27</v>
      </c>
      <c r="G78">
        <v>61435</v>
      </c>
      <c r="J78">
        <v>61106</v>
      </c>
      <c r="M78">
        <f t="shared" si="10"/>
        <v>2</v>
      </c>
      <c r="R78">
        <f t="shared" si="15"/>
        <v>0</v>
      </c>
      <c r="T78">
        <v>61712</v>
      </c>
      <c r="W78">
        <f t="shared" si="11"/>
        <v>1</v>
      </c>
      <c r="Z78" s="2"/>
      <c r="AA78" s="2"/>
      <c r="AB78" s="2">
        <f t="shared" si="12"/>
        <v>0</v>
      </c>
      <c r="AC78" s="2"/>
      <c r="AD78" s="2"/>
      <c r="AE78" s="2"/>
      <c r="AF78" s="2"/>
      <c r="AG78" s="2">
        <f t="shared" si="13"/>
        <v>0</v>
      </c>
      <c r="AH78" s="11"/>
      <c r="AI78" s="70">
        <f t="shared" si="14"/>
        <v>94</v>
      </c>
      <c r="AJ78" s="2" t="s">
        <v>97</v>
      </c>
      <c r="AK78" s="13">
        <v>42915</v>
      </c>
      <c r="AL78" s="11"/>
      <c r="AM78" s="2"/>
      <c r="AN78" s="2"/>
    </row>
    <row r="79" spans="1:40" x14ac:dyDescent="0.2">
      <c r="A79" s="2" t="s">
        <v>6</v>
      </c>
      <c r="B79" t="s">
        <v>7</v>
      </c>
      <c r="C79">
        <v>5</v>
      </c>
      <c r="D79" s="5">
        <v>47</v>
      </c>
      <c r="E79" s="5">
        <v>32</v>
      </c>
      <c r="F79" s="2"/>
      <c r="G79" s="2"/>
      <c r="H79" s="2"/>
      <c r="M79">
        <f t="shared" si="10"/>
        <v>0</v>
      </c>
      <c r="R79">
        <f t="shared" si="15"/>
        <v>0</v>
      </c>
      <c r="W79">
        <f t="shared" si="11"/>
        <v>0</v>
      </c>
      <c r="Z79" s="2"/>
      <c r="AA79" s="2"/>
      <c r="AB79" s="2">
        <f t="shared" si="12"/>
        <v>0</v>
      </c>
      <c r="AC79" s="2"/>
      <c r="AD79" s="2"/>
      <c r="AE79" s="2"/>
      <c r="AF79" s="2"/>
      <c r="AG79" s="2">
        <f t="shared" si="13"/>
        <v>0</v>
      </c>
      <c r="AH79" s="11"/>
      <c r="AI79" s="70">
        <f t="shared" si="14"/>
        <v>0</v>
      </c>
      <c r="AJ79" s="2" t="s">
        <v>97</v>
      </c>
      <c r="AK79" s="13"/>
      <c r="AL79" s="11"/>
      <c r="AM79" s="13"/>
      <c r="AN79" s="13"/>
    </row>
    <row r="80" spans="1:40" x14ac:dyDescent="0.2">
      <c r="A80" s="2" t="s">
        <v>74</v>
      </c>
      <c r="B80" t="s">
        <v>302</v>
      </c>
      <c r="C80">
        <v>8</v>
      </c>
      <c r="D80" s="5">
        <v>29</v>
      </c>
      <c r="E80" s="5">
        <v>25</v>
      </c>
      <c r="F80" s="2"/>
      <c r="G80" s="2"/>
      <c r="H80" s="2"/>
      <c r="M80">
        <f t="shared" si="10"/>
        <v>0</v>
      </c>
      <c r="R80">
        <f t="shared" si="15"/>
        <v>0</v>
      </c>
      <c r="W80">
        <f t="shared" si="11"/>
        <v>0</v>
      </c>
      <c r="Z80" s="2"/>
      <c r="AA80" s="2"/>
      <c r="AB80" s="2">
        <f t="shared" si="12"/>
        <v>0</v>
      </c>
      <c r="AC80" s="2"/>
      <c r="AD80" s="2"/>
      <c r="AE80" s="2"/>
      <c r="AF80" s="2"/>
      <c r="AG80" s="2">
        <f t="shared" si="13"/>
        <v>0</v>
      </c>
      <c r="AH80" s="11"/>
      <c r="AI80" s="70">
        <f t="shared" si="14"/>
        <v>0</v>
      </c>
      <c r="AJ80" s="2" t="s">
        <v>97</v>
      </c>
      <c r="AK80" s="13"/>
      <c r="AL80" s="11"/>
      <c r="AM80" s="13"/>
      <c r="AN80" s="13"/>
    </row>
    <row r="81" spans="1:40" x14ac:dyDescent="0.2">
      <c r="A81" t="s">
        <v>57</v>
      </c>
      <c r="B81" t="s">
        <v>58</v>
      </c>
      <c r="C81">
        <v>6</v>
      </c>
      <c r="D81" s="5">
        <v>40</v>
      </c>
      <c r="E81" s="5">
        <v>29</v>
      </c>
      <c r="F81" s="2"/>
      <c r="G81" s="2"/>
      <c r="H81" s="2"/>
      <c r="M81">
        <f t="shared" si="10"/>
        <v>0</v>
      </c>
      <c r="R81">
        <f t="shared" si="15"/>
        <v>0</v>
      </c>
      <c r="W81">
        <f t="shared" si="11"/>
        <v>0</v>
      </c>
      <c r="Z81" s="2"/>
      <c r="AA81" s="2"/>
      <c r="AB81" s="2">
        <f t="shared" si="12"/>
        <v>0</v>
      </c>
      <c r="AC81" s="2"/>
      <c r="AD81" s="2"/>
      <c r="AE81" s="2"/>
      <c r="AF81" s="2"/>
      <c r="AG81" s="2">
        <f t="shared" si="13"/>
        <v>0</v>
      </c>
      <c r="AH81" s="11"/>
      <c r="AI81" s="70">
        <f t="shared" si="14"/>
        <v>0</v>
      </c>
      <c r="AJ81" s="2" t="s">
        <v>97</v>
      </c>
      <c r="AK81" s="13"/>
      <c r="AL81" s="11"/>
      <c r="AM81" s="2"/>
      <c r="AN81" s="2"/>
    </row>
    <row r="82" spans="1:40" x14ac:dyDescent="0.2">
      <c r="A82" t="s">
        <v>322</v>
      </c>
      <c r="B82" t="s">
        <v>204</v>
      </c>
      <c r="C82">
        <v>8</v>
      </c>
      <c r="D82" s="5">
        <v>29</v>
      </c>
      <c r="E82" s="5">
        <v>25</v>
      </c>
      <c r="F82" s="2"/>
      <c r="G82" s="2"/>
      <c r="H82" s="2"/>
      <c r="M82">
        <f t="shared" si="10"/>
        <v>0</v>
      </c>
      <c r="R82">
        <f t="shared" si="15"/>
        <v>0</v>
      </c>
      <c r="W82">
        <f t="shared" si="11"/>
        <v>0</v>
      </c>
      <c r="Z82" s="2"/>
      <c r="AA82" s="2"/>
      <c r="AB82" s="2">
        <f t="shared" si="12"/>
        <v>0</v>
      </c>
      <c r="AC82" s="2"/>
      <c r="AD82" s="2"/>
      <c r="AE82" s="2"/>
      <c r="AF82" s="2"/>
      <c r="AG82" s="2">
        <f t="shared" si="13"/>
        <v>0</v>
      </c>
      <c r="AH82" s="11"/>
      <c r="AI82" s="70">
        <f t="shared" si="14"/>
        <v>0</v>
      </c>
      <c r="AJ82" s="2" t="s">
        <v>392</v>
      </c>
      <c r="AK82" s="13"/>
      <c r="AL82" s="11"/>
      <c r="AM82" s="2"/>
      <c r="AN82" s="2"/>
    </row>
    <row r="83" spans="1:40" x14ac:dyDescent="0.2">
      <c r="A83" s="2" t="s">
        <v>203</v>
      </c>
      <c r="B83" t="s">
        <v>204</v>
      </c>
      <c r="C83">
        <v>8</v>
      </c>
      <c r="D83" s="5">
        <v>29</v>
      </c>
      <c r="E83" s="5">
        <v>25</v>
      </c>
      <c r="F83" s="2"/>
      <c r="G83" s="2"/>
      <c r="H83" s="2"/>
      <c r="M83">
        <f t="shared" si="10"/>
        <v>0</v>
      </c>
      <c r="R83">
        <f t="shared" si="15"/>
        <v>0</v>
      </c>
      <c r="W83">
        <f t="shared" si="11"/>
        <v>0</v>
      </c>
      <c r="Z83" s="2"/>
      <c r="AA83" s="2"/>
      <c r="AB83" s="2">
        <f t="shared" si="12"/>
        <v>0</v>
      </c>
      <c r="AC83" s="2"/>
      <c r="AD83" s="2"/>
      <c r="AE83" s="2"/>
      <c r="AF83" s="2"/>
      <c r="AG83" s="2">
        <f t="shared" si="13"/>
        <v>0</v>
      </c>
      <c r="AH83" s="11"/>
      <c r="AI83" s="70">
        <f t="shared" si="14"/>
        <v>0</v>
      </c>
      <c r="AJ83" s="2" t="s">
        <v>97</v>
      </c>
      <c r="AK83" s="13"/>
      <c r="AL83" s="11"/>
      <c r="AM83" s="2"/>
      <c r="AN83" s="2"/>
    </row>
    <row r="84" spans="1:40" x14ac:dyDescent="0.2">
      <c r="A84" s="2" t="s">
        <v>15</v>
      </c>
      <c r="B84" t="s">
        <v>303</v>
      </c>
      <c r="C84">
        <v>8</v>
      </c>
      <c r="D84" s="5">
        <v>29</v>
      </c>
      <c r="E84" s="5">
        <v>25</v>
      </c>
      <c r="F84" s="2"/>
      <c r="G84" s="2"/>
      <c r="H84" s="2"/>
      <c r="M84">
        <f t="shared" si="10"/>
        <v>0</v>
      </c>
      <c r="O84" s="2"/>
      <c r="R84">
        <f t="shared" si="15"/>
        <v>0</v>
      </c>
      <c r="W84">
        <f t="shared" si="11"/>
        <v>0</v>
      </c>
      <c r="X84">
        <v>61709</v>
      </c>
      <c r="Y84">
        <v>61712</v>
      </c>
      <c r="Z84" s="2"/>
      <c r="AA84" s="2"/>
      <c r="AB84" s="2">
        <f t="shared" si="12"/>
        <v>2</v>
      </c>
      <c r="AC84" s="2"/>
      <c r="AD84" s="2"/>
      <c r="AE84" s="2"/>
      <c r="AF84" s="2"/>
      <c r="AG84" s="2">
        <f t="shared" si="13"/>
        <v>0</v>
      </c>
      <c r="AH84" s="11"/>
      <c r="AI84" s="70">
        <f t="shared" si="14"/>
        <v>50</v>
      </c>
      <c r="AJ84" s="2" t="s">
        <v>97</v>
      </c>
      <c r="AK84" s="13">
        <v>42915</v>
      </c>
      <c r="AL84" s="11"/>
      <c r="AM84" s="13"/>
      <c r="AN84" s="13"/>
    </row>
    <row r="85" spans="1:40" x14ac:dyDescent="0.2">
      <c r="A85" s="2" t="s">
        <v>205</v>
      </c>
      <c r="B85" t="s">
        <v>206</v>
      </c>
      <c r="C85">
        <v>8</v>
      </c>
      <c r="D85" s="5">
        <v>29</v>
      </c>
      <c r="E85" s="5">
        <v>25</v>
      </c>
      <c r="F85" s="14">
        <v>61332</v>
      </c>
      <c r="G85" s="14">
        <v>61439</v>
      </c>
      <c r="H85">
        <v>61525</v>
      </c>
      <c r="M85">
        <f t="shared" si="10"/>
        <v>3</v>
      </c>
      <c r="R85">
        <f t="shared" si="15"/>
        <v>0</v>
      </c>
      <c r="T85">
        <v>61708</v>
      </c>
      <c r="W85">
        <f t="shared" si="11"/>
        <v>1</v>
      </c>
      <c r="Z85" s="2"/>
      <c r="AA85" s="2"/>
      <c r="AB85" s="2">
        <f t="shared" si="12"/>
        <v>0</v>
      </c>
      <c r="AC85" s="2"/>
      <c r="AD85" s="2"/>
      <c r="AE85" s="2"/>
      <c r="AF85" s="2"/>
      <c r="AG85" s="2">
        <f t="shared" si="13"/>
        <v>0</v>
      </c>
      <c r="AH85" s="11"/>
      <c r="AI85" s="70">
        <f t="shared" si="14"/>
        <v>119</v>
      </c>
      <c r="AJ85" s="2" t="s">
        <v>97</v>
      </c>
      <c r="AK85" s="13">
        <v>42915</v>
      </c>
      <c r="AL85" s="11"/>
      <c r="AM85" s="13"/>
      <c r="AN85" s="13"/>
    </row>
    <row r="86" spans="1:40" x14ac:dyDescent="0.2">
      <c r="A86" s="2" t="s">
        <v>394</v>
      </c>
      <c r="B86" t="s">
        <v>395</v>
      </c>
      <c r="C86">
        <v>7</v>
      </c>
      <c r="D86" s="5">
        <v>34</v>
      </c>
      <c r="E86" s="5">
        <v>27</v>
      </c>
      <c r="F86" s="14"/>
      <c r="G86" s="14"/>
      <c r="M86">
        <f t="shared" si="10"/>
        <v>0</v>
      </c>
      <c r="W86">
        <f t="shared" si="11"/>
        <v>0</v>
      </c>
      <c r="Z86" s="2"/>
      <c r="AA86" s="2"/>
      <c r="AB86" s="2">
        <f t="shared" si="12"/>
        <v>0</v>
      </c>
      <c r="AC86" s="2"/>
      <c r="AD86" s="2"/>
      <c r="AE86" s="2"/>
      <c r="AF86" s="2"/>
      <c r="AG86" s="2">
        <f t="shared" ref="AG86" si="16">COUNT(AC86:AF86)</f>
        <v>0</v>
      </c>
      <c r="AH86" s="11"/>
      <c r="AI86" s="70">
        <f t="shared" si="14"/>
        <v>0</v>
      </c>
      <c r="AJ86" s="2" t="s">
        <v>177</v>
      </c>
      <c r="AK86" s="13"/>
      <c r="AL86" s="11"/>
      <c r="AM86" s="11">
        <v>0</v>
      </c>
      <c r="AN86" s="13"/>
    </row>
    <row r="87" spans="1:40" x14ac:dyDescent="0.2">
      <c r="A87" s="2" t="s">
        <v>35</v>
      </c>
      <c r="B87" t="s">
        <v>36</v>
      </c>
      <c r="C87">
        <v>7</v>
      </c>
      <c r="D87" s="5">
        <v>34</v>
      </c>
      <c r="E87" s="5">
        <v>27</v>
      </c>
      <c r="F87" s="2">
        <v>61331</v>
      </c>
      <c r="G87" s="2">
        <v>61434</v>
      </c>
      <c r="H87" s="2">
        <v>61526</v>
      </c>
      <c r="I87">
        <v>61209</v>
      </c>
      <c r="K87">
        <v>61211</v>
      </c>
      <c r="L87">
        <v>61210</v>
      </c>
      <c r="M87">
        <f t="shared" si="10"/>
        <v>6</v>
      </c>
      <c r="R87">
        <f t="shared" si="15"/>
        <v>0</v>
      </c>
      <c r="W87">
        <f t="shared" si="11"/>
        <v>0</v>
      </c>
      <c r="Z87" s="2"/>
      <c r="AA87" s="2"/>
      <c r="AB87" s="2">
        <f t="shared" si="12"/>
        <v>0</v>
      </c>
      <c r="AC87" s="2">
        <v>61434</v>
      </c>
      <c r="AD87" s="2">
        <v>614343</v>
      </c>
      <c r="AE87" s="2"/>
      <c r="AF87" s="2"/>
      <c r="AG87" s="2">
        <f t="shared" si="13"/>
        <v>2</v>
      </c>
      <c r="AH87" s="11"/>
      <c r="AI87" s="70">
        <f t="shared" si="14"/>
        <v>230</v>
      </c>
      <c r="AJ87" s="2" t="s">
        <v>97</v>
      </c>
      <c r="AK87" s="13">
        <v>42915</v>
      </c>
      <c r="AL87" s="11"/>
      <c r="AM87" s="13"/>
      <c r="AN87" s="13"/>
    </row>
    <row r="88" spans="1:40" x14ac:dyDescent="0.2">
      <c r="A88" s="2" t="s">
        <v>59</v>
      </c>
      <c r="B88" t="s">
        <v>114</v>
      </c>
      <c r="C88">
        <v>6</v>
      </c>
      <c r="D88" s="5">
        <v>40</v>
      </c>
      <c r="E88" s="5">
        <v>29</v>
      </c>
      <c r="M88">
        <f t="shared" si="10"/>
        <v>0</v>
      </c>
      <c r="R88">
        <f t="shared" si="15"/>
        <v>0</v>
      </c>
      <c r="W88">
        <f t="shared" si="11"/>
        <v>0</v>
      </c>
      <c r="Z88" s="2"/>
      <c r="AA88" s="2"/>
      <c r="AB88" s="2">
        <f t="shared" si="12"/>
        <v>0</v>
      </c>
      <c r="AC88" s="2"/>
      <c r="AD88" s="2"/>
      <c r="AE88" s="2"/>
      <c r="AF88" s="2"/>
      <c r="AG88" s="2">
        <f t="shared" si="13"/>
        <v>0</v>
      </c>
      <c r="AH88" s="11"/>
      <c r="AI88" s="70">
        <f t="shared" si="14"/>
        <v>0</v>
      </c>
      <c r="AJ88" s="2" t="s">
        <v>97</v>
      </c>
      <c r="AK88" s="13"/>
      <c r="AL88" s="11"/>
      <c r="AM88" s="2"/>
      <c r="AN88" s="2"/>
    </row>
    <row r="89" spans="1:40" x14ac:dyDescent="0.2">
      <c r="A89" s="2" t="s">
        <v>42</v>
      </c>
      <c r="B89" t="s">
        <v>111</v>
      </c>
      <c r="C89">
        <v>8</v>
      </c>
      <c r="D89" s="5">
        <v>29</v>
      </c>
      <c r="E89" s="5">
        <v>25</v>
      </c>
      <c r="M89">
        <f t="shared" si="10"/>
        <v>0</v>
      </c>
      <c r="R89">
        <f t="shared" si="15"/>
        <v>0</v>
      </c>
      <c r="W89">
        <f t="shared" si="11"/>
        <v>0</v>
      </c>
      <c r="Z89" s="2"/>
      <c r="AA89" s="2"/>
      <c r="AB89" s="2">
        <f t="shared" si="12"/>
        <v>0</v>
      </c>
      <c r="AC89" s="2"/>
      <c r="AD89" s="2"/>
      <c r="AE89" s="2"/>
      <c r="AF89" s="2"/>
      <c r="AG89" s="2">
        <f t="shared" si="13"/>
        <v>0</v>
      </c>
      <c r="AH89" s="11"/>
      <c r="AI89" s="70">
        <f t="shared" si="14"/>
        <v>0</v>
      </c>
      <c r="AJ89" s="2" t="s">
        <v>97</v>
      </c>
      <c r="AK89" s="13"/>
      <c r="AL89" s="11"/>
      <c r="AM89" s="2"/>
      <c r="AN89" s="2"/>
    </row>
    <row r="90" spans="1:40" x14ac:dyDescent="0.2">
      <c r="A90" s="2" t="s">
        <v>15</v>
      </c>
      <c r="B90" t="s">
        <v>303</v>
      </c>
      <c r="C90">
        <v>8</v>
      </c>
      <c r="D90" s="5">
        <v>29</v>
      </c>
      <c r="E90" s="5">
        <v>25</v>
      </c>
      <c r="M90">
        <f t="shared" si="10"/>
        <v>0</v>
      </c>
      <c r="W90">
        <f t="shared" ref="W90" si="17">COUNT(T90:V90)</f>
        <v>0</v>
      </c>
      <c r="Z90" s="2"/>
      <c r="AA90" s="2"/>
      <c r="AB90" s="2">
        <f t="shared" ref="AB90" si="18">COUNT(X90:AA90)</f>
        <v>0</v>
      </c>
      <c r="AC90" s="2"/>
      <c r="AD90" s="2"/>
      <c r="AE90" s="2"/>
      <c r="AF90" s="2"/>
      <c r="AG90" s="2">
        <f t="shared" si="13"/>
        <v>0</v>
      </c>
      <c r="AH90" s="11"/>
      <c r="AI90" s="70">
        <f t="shared" si="14"/>
        <v>0</v>
      </c>
      <c r="AJ90" s="2" t="s">
        <v>97</v>
      </c>
      <c r="AK90" s="13"/>
      <c r="AL90" s="11" t="s">
        <v>419</v>
      </c>
      <c r="AM90" s="2"/>
      <c r="AN90" s="2"/>
    </row>
    <row r="91" spans="1:40" x14ac:dyDescent="0.2">
      <c r="A91" s="2" t="s">
        <v>74</v>
      </c>
      <c r="B91" t="s">
        <v>440</v>
      </c>
      <c r="C91">
        <v>8</v>
      </c>
      <c r="D91" s="5">
        <v>29</v>
      </c>
      <c r="E91" s="5">
        <v>25</v>
      </c>
      <c r="G91">
        <v>61345</v>
      </c>
      <c r="H91">
        <v>61531</v>
      </c>
      <c r="M91">
        <f t="shared" si="10"/>
        <v>2</v>
      </c>
      <c r="N91">
        <v>1</v>
      </c>
      <c r="T91">
        <v>61710</v>
      </c>
      <c r="W91">
        <f t="shared" ref="W91" si="19">COUNT(T91:V91)</f>
        <v>1</v>
      </c>
      <c r="X91">
        <v>61706</v>
      </c>
      <c r="Z91" s="2"/>
      <c r="AA91" s="2"/>
      <c r="AB91" s="2">
        <f t="shared" ref="AB91" si="20">COUNT(X91:AA91)</f>
        <v>1</v>
      </c>
      <c r="AC91" s="2"/>
      <c r="AD91" s="2"/>
      <c r="AE91" s="2"/>
      <c r="AF91" s="2"/>
      <c r="AG91" s="2">
        <f t="shared" ref="AG91" si="21">COUNT(AC91:AF91)</f>
        <v>0</v>
      </c>
      <c r="AH91" s="11"/>
      <c r="AI91" s="70">
        <f t="shared" si="14"/>
        <v>129</v>
      </c>
      <c r="AJ91" s="2" t="s">
        <v>97</v>
      </c>
      <c r="AK91" s="13">
        <v>42915</v>
      </c>
      <c r="AL91" s="11"/>
      <c r="AM91" s="2"/>
      <c r="AN91" s="2"/>
    </row>
    <row r="92" spans="1:40" x14ac:dyDescent="0.2">
      <c r="A92" s="2" t="s">
        <v>260</v>
      </c>
      <c r="B92" t="s">
        <v>207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M92">
        <f t="shared" si="10"/>
        <v>0</v>
      </c>
      <c r="R92">
        <f t="shared" si="15"/>
        <v>0</v>
      </c>
      <c r="W92">
        <f t="shared" si="11"/>
        <v>0</v>
      </c>
      <c r="Z92" s="2"/>
      <c r="AA92" s="2"/>
      <c r="AB92" s="2">
        <f t="shared" si="12"/>
        <v>0</v>
      </c>
      <c r="AC92" s="2"/>
      <c r="AD92" s="2"/>
      <c r="AE92" s="2"/>
      <c r="AF92" s="2"/>
      <c r="AG92" s="2">
        <f t="shared" si="13"/>
        <v>0</v>
      </c>
      <c r="AH92" s="11"/>
      <c r="AI92" s="70">
        <f t="shared" si="14"/>
        <v>0</v>
      </c>
      <c r="AJ92" s="2" t="s">
        <v>97</v>
      </c>
      <c r="AK92" s="13"/>
      <c r="AL92" s="11"/>
      <c r="AM92" s="11"/>
      <c r="AN92" s="11"/>
    </row>
    <row r="93" spans="1:40" x14ac:dyDescent="0.2">
      <c r="A93" s="2" t="s">
        <v>304</v>
      </c>
      <c r="B93" t="s">
        <v>207</v>
      </c>
      <c r="C93">
        <v>8</v>
      </c>
      <c r="D93" s="5">
        <v>29</v>
      </c>
      <c r="E93" s="5">
        <v>25</v>
      </c>
      <c r="F93" s="2">
        <v>61336</v>
      </c>
      <c r="G93" s="2">
        <v>61438</v>
      </c>
      <c r="H93" s="2"/>
      <c r="I93" s="2"/>
      <c r="J93">
        <v>61106</v>
      </c>
      <c r="M93">
        <f t="shared" si="10"/>
        <v>3</v>
      </c>
      <c r="R93">
        <f t="shared" si="15"/>
        <v>0</v>
      </c>
      <c r="W93">
        <f t="shared" si="11"/>
        <v>0</v>
      </c>
      <c r="Z93" s="2"/>
      <c r="AA93" s="2"/>
      <c r="AB93" s="2">
        <f t="shared" si="12"/>
        <v>0</v>
      </c>
      <c r="AC93" s="2"/>
      <c r="AD93" s="2"/>
      <c r="AE93" s="2"/>
      <c r="AF93" s="2"/>
      <c r="AG93" s="2">
        <f t="shared" si="13"/>
        <v>0</v>
      </c>
      <c r="AH93" s="11"/>
      <c r="AI93" s="70">
        <f t="shared" si="14"/>
        <v>90</v>
      </c>
      <c r="AJ93" s="2" t="s">
        <v>97</v>
      </c>
      <c r="AK93" s="13">
        <v>42915</v>
      </c>
      <c r="AL93" s="11"/>
      <c r="AM93" s="11"/>
      <c r="AN93" s="11"/>
    </row>
    <row r="94" spans="1:40" x14ac:dyDescent="0.2">
      <c r="A94" s="2" t="s">
        <v>261</v>
      </c>
      <c r="B94" t="s">
        <v>207</v>
      </c>
      <c r="C94">
        <v>8</v>
      </c>
      <c r="D94" s="5">
        <v>29</v>
      </c>
      <c r="E94" s="5">
        <v>25</v>
      </c>
      <c r="F94" s="2"/>
      <c r="G94" s="2"/>
      <c r="M94">
        <f t="shared" si="10"/>
        <v>0</v>
      </c>
      <c r="R94">
        <f t="shared" si="15"/>
        <v>0</v>
      </c>
      <c r="W94">
        <f t="shared" si="11"/>
        <v>0</v>
      </c>
      <c r="Z94" s="2"/>
      <c r="AA94" s="2"/>
      <c r="AB94" s="2">
        <f t="shared" si="12"/>
        <v>0</v>
      </c>
      <c r="AC94" s="2"/>
      <c r="AD94" s="2"/>
      <c r="AE94" s="2"/>
      <c r="AF94" s="2"/>
      <c r="AG94" s="2">
        <f t="shared" si="13"/>
        <v>0</v>
      </c>
      <c r="AH94" s="11"/>
      <c r="AI94" s="70">
        <f t="shared" si="14"/>
        <v>0</v>
      </c>
      <c r="AJ94" s="2" t="s">
        <v>97</v>
      </c>
      <c r="AK94" s="13"/>
      <c r="AL94" s="11"/>
      <c r="AM94" s="2"/>
      <c r="AN94" s="2"/>
    </row>
    <row r="95" spans="1:40" x14ac:dyDescent="0.2">
      <c r="A95" t="s">
        <v>119</v>
      </c>
      <c r="B95" t="s">
        <v>120</v>
      </c>
      <c r="C95">
        <v>5</v>
      </c>
      <c r="D95" s="5">
        <v>40</v>
      </c>
      <c r="E95" s="5">
        <v>29</v>
      </c>
      <c r="I95" s="14"/>
      <c r="M95">
        <f t="shared" si="10"/>
        <v>0</v>
      </c>
      <c r="R95">
        <f t="shared" si="15"/>
        <v>0</v>
      </c>
      <c r="W95">
        <f t="shared" si="11"/>
        <v>0</v>
      </c>
      <c r="Z95" s="2"/>
      <c r="AA95" s="2"/>
      <c r="AB95" s="2">
        <f t="shared" si="12"/>
        <v>0</v>
      </c>
      <c r="AC95" s="2"/>
      <c r="AD95" s="2"/>
      <c r="AE95" s="2"/>
      <c r="AF95" s="2"/>
      <c r="AG95" s="2">
        <f t="shared" si="13"/>
        <v>0</v>
      </c>
      <c r="AH95" s="11"/>
      <c r="AI95" s="70">
        <f t="shared" si="14"/>
        <v>0</v>
      </c>
      <c r="AJ95" s="2" t="s">
        <v>97</v>
      </c>
      <c r="AK95" s="58"/>
      <c r="AL95" s="11"/>
      <c r="AM95" s="2"/>
      <c r="AN95" s="2"/>
    </row>
    <row r="96" spans="1:40" x14ac:dyDescent="0.2">
      <c r="A96" t="s">
        <v>29</v>
      </c>
      <c r="B96" t="s">
        <v>13</v>
      </c>
      <c r="C96">
        <v>6</v>
      </c>
      <c r="D96" s="5">
        <v>40</v>
      </c>
      <c r="E96" s="5">
        <v>29</v>
      </c>
      <c r="G96" s="2"/>
      <c r="H96" s="2"/>
      <c r="I96" s="2"/>
      <c r="M96">
        <f t="shared" si="10"/>
        <v>0</v>
      </c>
      <c r="O96" s="2"/>
      <c r="R96">
        <f t="shared" si="15"/>
        <v>0</v>
      </c>
      <c r="W96">
        <f t="shared" si="11"/>
        <v>0</v>
      </c>
      <c r="Z96" s="2"/>
      <c r="AA96" s="2"/>
      <c r="AB96" s="2">
        <f t="shared" si="12"/>
        <v>0</v>
      </c>
      <c r="AC96" s="2"/>
      <c r="AD96" s="2"/>
      <c r="AE96" s="2"/>
      <c r="AF96" s="2"/>
      <c r="AG96" s="2">
        <f t="shared" si="13"/>
        <v>0</v>
      </c>
      <c r="AH96" s="11"/>
      <c r="AI96" s="70">
        <f t="shared" si="14"/>
        <v>0</v>
      </c>
      <c r="AJ96" s="2" t="s">
        <v>97</v>
      </c>
      <c r="AK96" s="58"/>
      <c r="AL96" s="11"/>
      <c r="AM96" s="11"/>
      <c r="AN96" s="11"/>
    </row>
    <row r="97" spans="1:41" x14ac:dyDescent="0.2">
      <c r="A97" t="s">
        <v>305</v>
      </c>
      <c r="B97" t="s">
        <v>306</v>
      </c>
      <c r="C97">
        <v>8</v>
      </c>
      <c r="D97" s="5">
        <v>29</v>
      </c>
      <c r="E97" s="5">
        <v>25</v>
      </c>
      <c r="G97" s="2"/>
      <c r="H97" s="2"/>
      <c r="I97" s="2"/>
      <c r="M97">
        <f t="shared" si="10"/>
        <v>0</v>
      </c>
      <c r="O97" s="2"/>
      <c r="R97">
        <f t="shared" si="15"/>
        <v>0</v>
      </c>
      <c r="W97">
        <f t="shared" si="11"/>
        <v>0</v>
      </c>
      <c r="Z97" s="2"/>
      <c r="AA97" s="2"/>
      <c r="AB97" s="2">
        <f t="shared" si="12"/>
        <v>0</v>
      </c>
      <c r="AC97" s="2"/>
      <c r="AD97" s="2"/>
      <c r="AE97" s="2"/>
      <c r="AF97" s="2"/>
      <c r="AG97" s="2">
        <f t="shared" si="13"/>
        <v>0</v>
      </c>
      <c r="AH97" s="11"/>
      <c r="AI97" s="70">
        <f t="shared" si="14"/>
        <v>0</v>
      </c>
      <c r="AJ97" s="2" t="s">
        <v>97</v>
      </c>
      <c r="AK97" s="1"/>
      <c r="AL97" s="11"/>
      <c r="AM97" s="13"/>
      <c r="AN97" s="13"/>
    </row>
    <row r="98" spans="1:41" x14ac:dyDescent="0.2">
      <c r="A98" t="s">
        <v>307</v>
      </c>
      <c r="B98" t="s">
        <v>306</v>
      </c>
      <c r="C98">
        <v>8</v>
      </c>
      <c r="D98" s="5">
        <v>29</v>
      </c>
      <c r="E98" s="5">
        <v>25</v>
      </c>
      <c r="F98" s="2"/>
      <c r="G98" s="2"/>
      <c r="M98">
        <f t="shared" si="10"/>
        <v>0</v>
      </c>
      <c r="R98">
        <f t="shared" si="15"/>
        <v>0</v>
      </c>
      <c r="W98">
        <f t="shared" si="11"/>
        <v>0</v>
      </c>
      <c r="Z98" s="2"/>
      <c r="AA98" s="2"/>
      <c r="AB98" s="2">
        <f t="shared" si="12"/>
        <v>0</v>
      </c>
      <c r="AC98" s="2"/>
      <c r="AD98" s="2"/>
      <c r="AE98" s="2"/>
      <c r="AF98" s="2"/>
      <c r="AG98" s="2">
        <f t="shared" si="13"/>
        <v>0</v>
      </c>
      <c r="AH98" s="11"/>
      <c r="AI98" s="70">
        <f t="shared" si="14"/>
        <v>0</v>
      </c>
      <c r="AJ98" s="2" t="s">
        <v>97</v>
      </c>
      <c r="AK98" s="1"/>
      <c r="AL98" s="11"/>
      <c r="AM98" s="2"/>
      <c r="AN98" s="2"/>
    </row>
    <row r="99" spans="1:41" x14ac:dyDescent="0.2">
      <c r="A99" t="s">
        <v>230</v>
      </c>
      <c r="B99" t="s">
        <v>231</v>
      </c>
      <c r="C99">
        <v>7</v>
      </c>
      <c r="D99" s="5">
        <v>34</v>
      </c>
      <c r="E99" s="5">
        <v>27</v>
      </c>
      <c r="G99" s="2"/>
      <c r="H99" s="2"/>
      <c r="M99">
        <f t="shared" si="10"/>
        <v>0</v>
      </c>
      <c r="O99" s="2"/>
      <c r="R99">
        <f t="shared" si="15"/>
        <v>0</v>
      </c>
      <c r="W99">
        <f t="shared" si="11"/>
        <v>0</v>
      </c>
      <c r="Z99" s="2"/>
      <c r="AA99" s="2"/>
      <c r="AB99" s="2">
        <f t="shared" si="12"/>
        <v>0</v>
      </c>
      <c r="AC99" s="2"/>
      <c r="AD99" s="2"/>
      <c r="AE99" s="2"/>
      <c r="AF99" s="2"/>
      <c r="AG99" s="2">
        <f t="shared" si="13"/>
        <v>0</v>
      </c>
      <c r="AH99" s="11"/>
      <c r="AI99" s="70">
        <f t="shared" si="14"/>
        <v>0</v>
      </c>
      <c r="AJ99" s="2" t="s">
        <v>97</v>
      </c>
      <c r="AK99" s="13"/>
      <c r="AL99" s="11"/>
      <c r="AM99" s="2"/>
      <c r="AN99" s="2"/>
    </row>
    <row r="100" spans="1:41" x14ac:dyDescent="0.2">
      <c r="A100" t="s">
        <v>308</v>
      </c>
      <c r="B100" t="s">
        <v>231</v>
      </c>
      <c r="C100">
        <v>8</v>
      </c>
      <c r="D100" s="5">
        <v>29</v>
      </c>
      <c r="E100" s="5">
        <v>25</v>
      </c>
      <c r="M100">
        <f t="shared" si="10"/>
        <v>0</v>
      </c>
      <c r="R100">
        <f t="shared" si="15"/>
        <v>0</v>
      </c>
      <c r="W100">
        <f t="shared" si="11"/>
        <v>0</v>
      </c>
      <c r="Z100" s="2"/>
      <c r="AA100" s="2"/>
      <c r="AB100" s="2">
        <f t="shared" si="12"/>
        <v>0</v>
      </c>
      <c r="AC100" s="2"/>
      <c r="AD100" s="2"/>
      <c r="AE100" s="2"/>
      <c r="AF100" s="2"/>
      <c r="AG100" s="2">
        <f t="shared" si="13"/>
        <v>0</v>
      </c>
      <c r="AH100" s="11"/>
      <c r="AI100" s="70">
        <f t="shared" si="14"/>
        <v>0</v>
      </c>
      <c r="AJ100" s="2" t="s">
        <v>97</v>
      </c>
      <c r="AK100" s="13"/>
      <c r="AL100" s="58"/>
      <c r="AM100" s="11"/>
      <c r="AN100" s="11"/>
      <c r="AO100" s="5"/>
    </row>
    <row r="101" spans="1:41" x14ac:dyDescent="0.2">
      <c r="A101" t="s">
        <v>262</v>
      </c>
      <c r="B101" t="s">
        <v>263</v>
      </c>
      <c r="C101">
        <v>7</v>
      </c>
      <c r="D101" s="5">
        <v>34</v>
      </c>
      <c r="E101" s="5">
        <v>27</v>
      </c>
      <c r="M101">
        <f t="shared" si="10"/>
        <v>0</v>
      </c>
      <c r="R101">
        <f t="shared" si="15"/>
        <v>0</v>
      </c>
      <c r="W101">
        <f t="shared" si="11"/>
        <v>0</v>
      </c>
      <c r="Z101" s="2"/>
      <c r="AA101" s="2"/>
      <c r="AB101" s="2">
        <f t="shared" si="12"/>
        <v>0</v>
      </c>
      <c r="AC101" s="2"/>
      <c r="AD101" s="2"/>
      <c r="AE101" s="2"/>
      <c r="AF101" s="2"/>
      <c r="AG101" s="2">
        <f t="shared" si="13"/>
        <v>0</v>
      </c>
      <c r="AH101" s="11"/>
      <c r="AI101" s="70">
        <f t="shared" si="14"/>
        <v>0</v>
      </c>
      <c r="AJ101" s="2" t="s">
        <v>97</v>
      </c>
      <c r="AK101" s="13"/>
      <c r="AL101" s="11"/>
      <c r="AM101" s="2"/>
      <c r="AN101" s="2"/>
    </row>
    <row r="102" spans="1:41" x14ac:dyDescent="0.2">
      <c r="A102" t="s">
        <v>11</v>
      </c>
      <c r="B102" t="s">
        <v>123</v>
      </c>
      <c r="C102">
        <v>7</v>
      </c>
      <c r="D102" s="5">
        <v>34</v>
      </c>
      <c r="E102" s="5">
        <v>27</v>
      </c>
      <c r="F102">
        <v>61337</v>
      </c>
      <c r="G102" s="2"/>
      <c r="H102" s="2">
        <v>61528</v>
      </c>
      <c r="J102">
        <v>61107</v>
      </c>
      <c r="M102">
        <f t="shared" si="10"/>
        <v>3</v>
      </c>
      <c r="O102" s="2"/>
      <c r="R102">
        <f t="shared" si="15"/>
        <v>0</v>
      </c>
      <c r="W102">
        <f t="shared" si="11"/>
        <v>0</v>
      </c>
      <c r="Z102" s="2"/>
      <c r="AA102" s="2"/>
      <c r="AB102" s="2">
        <f t="shared" si="12"/>
        <v>0</v>
      </c>
      <c r="AC102" s="2"/>
      <c r="AD102" s="2"/>
      <c r="AE102" s="2"/>
      <c r="AF102" s="2"/>
      <c r="AG102" s="2">
        <f t="shared" si="13"/>
        <v>0</v>
      </c>
      <c r="AH102" s="11"/>
      <c r="AI102" s="70">
        <f t="shared" si="14"/>
        <v>90</v>
      </c>
      <c r="AJ102" s="2" t="s">
        <v>97</v>
      </c>
      <c r="AK102" s="13">
        <v>42915</v>
      </c>
      <c r="AL102" s="11"/>
      <c r="AM102" s="2"/>
      <c r="AN102" s="2"/>
    </row>
    <row r="103" spans="1:41" x14ac:dyDescent="0.2">
      <c r="A103" t="s">
        <v>41</v>
      </c>
      <c r="B103" t="s">
        <v>309</v>
      </c>
      <c r="C103">
        <v>8</v>
      </c>
      <c r="D103" s="5">
        <v>29</v>
      </c>
      <c r="E103" s="5">
        <v>25</v>
      </c>
      <c r="M103">
        <f t="shared" ref="M103:M134" si="22">COUNT(F103:L103)</f>
        <v>0</v>
      </c>
      <c r="R103">
        <f t="shared" si="15"/>
        <v>0</v>
      </c>
      <c r="W103">
        <f t="shared" ref="W103:W134" si="23">COUNT(T103:V103)</f>
        <v>0</v>
      </c>
      <c r="Z103" s="2"/>
      <c r="AA103" s="2"/>
      <c r="AB103" s="2">
        <f t="shared" ref="AB103:AB134" si="24">COUNT(X103:AA103)</f>
        <v>0</v>
      </c>
      <c r="AC103" s="2"/>
      <c r="AD103" s="2"/>
      <c r="AE103" s="2"/>
      <c r="AF103" s="2"/>
      <c r="AG103" s="2">
        <f t="shared" ref="AG103:AG134" si="25">COUNT(AC103:AF103)</f>
        <v>0</v>
      </c>
      <c r="AH103" s="11"/>
      <c r="AI103" s="70">
        <f t="shared" si="14"/>
        <v>0</v>
      </c>
      <c r="AJ103" s="2" t="s">
        <v>97</v>
      </c>
      <c r="AK103" s="13"/>
      <c r="AL103" s="11"/>
      <c r="AM103" s="58"/>
      <c r="AN103" s="58"/>
    </row>
    <row r="104" spans="1:41" x14ac:dyDescent="0.2">
      <c r="A104" t="s">
        <v>310</v>
      </c>
      <c r="B104" t="s">
        <v>311</v>
      </c>
      <c r="C104">
        <v>8</v>
      </c>
      <c r="D104" s="5">
        <v>29</v>
      </c>
      <c r="E104" s="5">
        <v>25</v>
      </c>
      <c r="F104" s="2">
        <v>61330</v>
      </c>
      <c r="G104" s="2">
        <v>61435</v>
      </c>
      <c r="H104" s="2">
        <v>61526</v>
      </c>
      <c r="M104">
        <f t="shared" si="22"/>
        <v>3</v>
      </c>
      <c r="R104">
        <f t="shared" si="15"/>
        <v>0</v>
      </c>
      <c r="W104">
        <f t="shared" si="23"/>
        <v>0</v>
      </c>
      <c r="Z104" s="2"/>
      <c r="AA104" s="2"/>
      <c r="AB104" s="2">
        <f t="shared" si="24"/>
        <v>0</v>
      </c>
      <c r="AC104" s="2"/>
      <c r="AD104" s="2"/>
      <c r="AE104" s="2"/>
      <c r="AF104" s="2"/>
      <c r="AG104" s="2">
        <f t="shared" si="25"/>
        <v>0</v>
      </c>
      <c r="AH104" s="11"/>
      <c r="AI104" s="70">
        <f t="shared" si="14"/>
        <v>90</v>
      </c>
      <c r="AJ104" s="2" t="s">
        <v>97</v>
      </c>
      <c r="AK104" s="13">
        <v>42915</v>
      </c>
      <c r="AL104" s="11"/>
      <c r="AM104" s="14"/>
      <c r="AN104" s="14"/>
    </row>
    <row r="105" spans="1:41" x14ac:dyDescent="0.2">
      <c r="A105" t="s">
        <v>232</v>
      </c>
      <c r="B105" t="s">
        <v>233</v>
      </c>
      <c r="C105">
        <v>8</v>
      </c>
      <c r="D105" s="5">
        <v>29</v>
      </c>
      <c r="E105" s="5">
        <v>25</v>
      </c>
      <c r="F105" s="2"/>
      <c r="G105" s="2"/>
      <c r="H105" s="2"/>
      <c r="L105" s="2"/>
      <c r="M105">
        <f t="shared" si="22"/>
        <v>0</v>
      </c>
      <c r="O105" s="2"/>
      <c r="R105">
        <f t="shared" si="15"/>
        <v>0</v>
      </c>
      <c r="W105">
        <f t="shared" si="23"/>
        <v>0</v>
      </c>
      <c r="Z105" s="2"/>
      <c r="AA105" s="2"/>
      <c r="AB105" s="2">
        <f t="shared" si="24"/>
        <v>0</v>
      </c>
      <c r="AC105" s="2"/>
      <c r="AD105" s="2"/>
      <c r="AE105" s="2"/>
      <c r="AF105" s="2"/>
      <c r="AG105" s="2">
        <f t="shared" si="25"/>
        <v>0</v>
      </c>
      <c r="AH105" s="11"/>
      <c r="AI105" s="70">
        <f t="shared" si="14"/>
        <v>0</v>
      </c>
      <c r="AJ105" s="2" t="s">
        <v>97</v>
      </c>
      <c r="AK105" s="58"/>
      <c r="AL105" s="11"/>
      <c r="AM105" s="58"/>
      <c r="AN105" s="58"/>
    </row>
    <row r="106" spans="1:41" x14ac:dyDescent="0.2">
      <c r="A106" t="s">
        <v>117</v>
      </c>
      <c r="B106" t="s">
        <v>118</v>
      </c>
      <c r="C106">
        <v>8</v>
      </c>
      <c r="D106" s="5">
        <v>29</v>
      </c>
      <c r="E106" s="5">
        <v>25</v>
      </c>
      <c r="F106" s="2"/>
      <c r="G106" s="2"/>
      <c r="H106" s="2"/>
      <c r="L106" s="2"/>
      <c r="M106">
        <f t="shared" si="22"/>
        <v>0</v>
      </c>
      <c r="R106">
        <f t="shared" si="15"/>
        <v>0</v>
      </c>
      <c r="W106">
        <f t="shared" si="23"/>
        <v>0</v>
      </c>
      <c r="Z106" s="2"/>
      <c r="AA106" s="2"/>
      <c r="AB106" s="2">
        <f t="shared" si="24"/>
        <v>0</v>
      </c>
      <c r="AC106" s="2"/>
      <c r="AD106" s="2"/>
      <c r="AE106" s="2"/>
      <c r="AF106" s="2"/>
      <c r="AG106" s="2">
        <f t="shared" si="25"/>
        <v>0</v>
      </c>
      <c r="AH106" s="11"/>
      <c r="AI106" s="70">
        <f t="shared" si="14"/>
        <v>0</v>
      </c>
      <c r="AJ106" s="2" t="s">
        <v>97</v>
      </c>
      <c r="AK106" s="58"/>
      <c r="AL106" s="11"/>
      <c r="AM106" s="11"/>
      <c r="AN106" s="11"/>
      <c r="AO106" s="1"/>
    </row>
    <row r="107" spans="1:41" x14ac:dyDescent="0.2">
      <c r="A107" t="s">
        <v>69</v>
      </c>
      <c r="B107" t="s">
        <v>70</v>
      </c>
      <c r="C107">
        <v>6</v>
      </c>
      <c r="D107" s="5">
        <v>40</v>
      </c>
      <c r="E107" s="5">
        <v>29</v>
      </c>
      <c r="F107" s="2">
        <v>61334</v>
      </c>
      <c r="G107" s="2">
        <v>61432</v>
      </c>
      <c r="H107" s="2">
        <v>61524</v>
      </c>
      <c r="L107" s="2"/>
      <c r="M107">
        <f t="shared" si="22"/>
        <v>3</v>
      </c>
      <c r="R107">
        <f t="shared" si="15"/>
        <v>0</v>
      </c>
      <c r="W107">
        <f t="shared" si="23"/>
        <v>0</v>
      </c>
      <c r="Z107" s="2"/>
      <c r="AA107" s="2"/>
      <c r="AB107" s="2">
        <f t="shared" si="24"/>
        <v>0</v>
      </c>
      <c r="AC107" s="2"/>
      <c r="AD107" s="2"/>
      <c r="AE107" s="2"/>
      <c r="AF107" s="2"/>
      <c r="AG107" s="2">
        <f t="shared" si="25"/>
        <v>0</v>
      </c>
      <c r="AH107" s="11"/>
      <c r="AI107" s="70">
        <f t="shared" si="14"/>
        <v>90</v>
      </c>
      <c r="AJ107" s="2" t="s">
        <v>97</v>
      </c>
      <c r="AK107" s="58">
        <v>42915</v>
      </c>
      <c r="AL107" s="11"/>
      <c r="AM107" s="13"/>
      <c r="AN107" s="13"/>
    </row>
    <row r="108" spans="1:41" x14ac:dyDescent="0.2">
      <c r="A108" t="s">
        <v>35</v>
      </c>
      <c r="B108" t="s">
        <v>264</v>
      </c>
      <c r="C108">
        <v>7</v>
      </c>
      <c r="D108" s="5">
        <v>34</v>
      </c>
      <c r="E108" s="5">
        <v>27</v>
      </c>
      <c r="F108" s="2"/>
      <c r="G108" s="2">
        <v>61431</v>
      </c>
      <c r="H108" s="2"/>
      <c r="L108" s="2"/>
      <c r="M108">
        <f t="shared" si="22"/>
        <v>1</v>
      </c>
      <c r="R108">
        <f t="shared" si="15"/>
        <v>0</v>
      </c>
      <c r="W108">
        <f t="shared" si="23"/>
        <v>0</v>
      </c>
      <c r="X108">
        <v>61707</v>
      </c>
      <c r="Z108" s="2"/>
      <c r="AA108" s="2"/>
      <c r="AB108" s="2">
        <f t="shared" si="24"/>
        <v>1</v>
      </c>
      <c r="AC108" s="2">
        <v>61431</v>
      </c>
      <c r="AD108" s="2"/>
      <c r="AE108" s="2"/>
      <c r="AF108" s="2"/>
      <c r="AG108" s="2">
        <f t="shared" si="25"/>
        <v>1</v>
      </c>
      <c r="AH108" s="11"/>
      <c r="AI108" s="70">
        <f t="shared" si="14"/>
        <v>82</v>
      </c>
      <c r="AJ108" s="2" t="s">
        <v>97</v>
      </c>
      <c r="AK108" s="58">
        <v>42915</v>
      </c>
      <c r="AL108" s="11"/>
      <c r="AM108" s="2"/>
      <c r="AN108" s="2"/>
    </row>
    <row r="109" spans="1:41" x14ac:dyDescent="0.2">
      <c r="A109" t="s">
        <v>312</v>
      </c>
      <c r="B109" t="s">
        <v>266</v>
      </c>
      <c r="C109">
        <v>8</v>
      </c>
      <c r="D109" s="5">
        <v>29</v>
      </c>
      <c r="E109" s="5">
        <v>25</v>
      </c>
      <c r="F109" s="2"/>
      <c r="G109" s="2"/>
      <c r="H109" s="2"/>
      <c r="I109" s="2"/>
      <c r="L109" s="2"/>
      <c r="M109">
        <f t="shared" si="22"/>
        <v>0</v>
      </c>
      <c r="R109">
        <f t="shared" si="15"/>
        <v>0</v>
      </c>
      <c r="W109">
        <f t="shared" si="23"/>
        <v>0</v>
      </c>
      <c r="Z109" s="2"/>
      <c r="AA109" s="2"/>
      <c r="AB109" s="2">
        <f t="shared" si="24"/>
        <v>0</v>
      </c>
      <c r="AC109" s="2"/>
      <c r="AD109" s="2"/>
      <c r="AE109" s="2"/>
      <c r="AF109" s="2"/>
      <c r="AG109" s="2">
        <f t="shared" si="25"/>
        <v>0</v>
      </c>
      <c r="AH109" s="11"/>
      <c r="AI109" s="70">
        <f t="shared" si="14"/>
        <v>0</v>
      </c>
      <c r="AJ109" s="2" t="s">
        <v>333</v>
      </c>
      <c r="AK109" s="58"/>
      <c r="AL109" s="11"/>
      <c r="AM109" s="2"/>
      <c r="AN109" s="2"/>
    </row>
    <row r="110" spans="1:41" x14ac:dyDescent="0.2">
      <c r="A110" s="2" t="s">
        <v>265</v>
      </c>
      <c r="B110" t="s">
        <v>313</v>
      </c>
      <c r="C110">
        <v>7</v>
      </c>
      <c r="D110" s="5">
        <v>34</v>
      </c>
      <c r="E110" s="5">
        <v>27</v>
      </c>
      <c r="F110" s="2"/>
      <c r="G110" s="2"/>
      <c r="H110" s="2"/>
      <c r="I110" s="2"/>
      <c r="L110" s="2"/>
      <c r="M110">
        <f t="shared" si="22"/>
        <v>0</v>
      </c>
      <c r="R110">
        <f t="shared" si="15"/>
        <v>0</v>
      </c>
      <c r="W110">
        <f t="shared" si="23"/>
        <v>0</v>
      </c>
      <c r="Z110" s="2"/>
      <c r="AA110" s="2"/>
      <c r="AB110" s="2">
        <f t="shared" si="24"/>
        <v>0</v>
      </c>
      <c r="AC110" s="2"/>
      <c r="AD110" s="2"/>
      <c r="AE110" s="2"/>
      <c r="AF110" s="2"/>
      <c r="AG110" s="2">
        <f t="shared" si="25"/>
        <v>0</v>
      </c>
      <c r="AH110" s="11"/>
      <c r="AI110" s="70">
        <f t="shared" si="14"/>
        <v>0</v>
      </c>
      <c r="AJ110" s="2" t="s">
        <v>333</v>
      </c>
      <c r="AK110" s="13"/>
      <c r="AL110" s="11"/>
      <c r="AM110" s="13"/>
      <c r="AN110" s="13"/>
    </row>
    <row r="111" spans="1:41" x14ac:dyDescent="0.2">
      <c r="A111" s="2" t="s">
        <v>208</v>
      </c>
      <c r="B111" t="s">
        <v>184</v>
      </c>
      <c r="C111">
        <v>8</v>
      </c>
      <c r="D111" s="5">
        <v>29</v>
      </c>
      <c r="E111" s="5">
        <v>25</v>
      </c>
      <c r="F111" s="2">
        <v>61334</v>
      </c>
      <c r="G111" s="2">
        <v>61432</v>
      </c>
      <c r="H111" s="2">
        <v>61527</v>
      </c>
      <c r="M111">
        <f t="shared" si="22"/>
        <v>3</v>
      </c>
      <c r="O111" s="2"/>
      <c r="R111">
        <f t="shared" si="15"/>
        <v>0</v>
      </c>
      <c r="S111">
        <v>2</v>
      </c>
      <c r="W111">
        <f t="shared" si="23"/>
        <v>0</v>
      </c>
      <c r="Z111" s="2"/>
      <c r="AA111" s="2"/>
      <c r="AB111" s="2">
        <f t="shared" si="24"/>
        <v>0</v>
      </c>
      <c r="AC111" s="2"/>
      <c r="AD111" s="2"/>
      <c r="AE111" s="2"/>
      <c r="AF111" s="2"/>
      <c r="AG111" s="2">
        <f t="shared" si="25"/>
        <v>0</v>
      </c>
      <c r="AH111" s="11"/>
      <c r="AI111" s="70">
        <f t="shared" si="14"/>
        <v>140</v>
      </c>
      <c r="AJ111" s="2" t="s">
        <v>177</v>
      </c>
      <c r="AK111" s="58"/>
      <c r="AL111" s="11"/>
      <c r="AM111" s="11">
        <f>+AI111</f>
        <v>140</v>
      </c>
      <c r="AN111" s="2"/>
    </row>
    <row r="112" spans="1:41" x14ac:dyDescent="0.2">
      <c r="A112" s="2" t="s">
        <v>77</v>
      </c>
      <c r="B112" t="s">
        <v>184</v>
      </c>
      <c r="C112">
        <v>8</v>
      </c>
      <c r="D112" s="5">
        <v>29</v>
      </c>
      <c r="E112" s="5">
        <v>25</v>
      </c>
      <c r="F112" s="2">
        <v>61334</v>
      </c>
      <c r="G112" s="2">
        <v>61432</v>
      </c>
      <c r="H112" s="14">
        <v>61527</v>
      </c>
      <c r="I112" s="14"/>
      <c r="J112">
        <v>61107</v>
      </c>
      <c r="M112">
        <f t="shared" si="22"/>
        <v>4</v>
      </c>
      <c r="O112" s="2"/>
      <c r="R112">
        <f t="shared" si="15"/>
        <v>0</v>
      </c>
      <c r="S112">
        <v>1</v>
      </c>
      <c r="W112">
        <f t="shared" si="23"/>
        <v>0</v>
      </c>
      <c r="Z112" s="2"/>
      <c r="AA112" s="2"/>
      <c r="AB112" s="2">
        <f t="shared" si="24"/>
        <v>0</v>
      </c>
      <c r="AC112" s="2"/>
      <c r="AD112" s="2"/>
      <c r="AE112" s="2"/>
      <c r="AF112" s="2"/>
      <c r="AG112" s="2">
        <f t="shared" si="25"/>
        <v>0</v>
      </c>
      <c r="AH112" s="11"/>
      <c r="AI112" s="70">
        <f t="shared" si="14"/>
        <v>145</v>
      </c>
      <c r="AJ112" s="2" t="s">
        <v>97</v>
      </c>
      <c r="AK112" s="58">
        <v>42915</v>
      </c>
      <c r="AL112" s="11"/>
      <c r="AM112" s="58"/>
      <c r="AN112" s="58"/>
    </row>
    <row r="113" spans="1:41" x14ac:dyDescent="0.2">
      <c r="A113" s="2" t="s">
        <v>68</v>
      </c>
      <c r="B113" t="s">
        <v>67</v>
      </c>
      <c r="C113">
        <v>8</v>
      </c>
      <c r="D113" s="5">
        <v>29</v>
      </c>
      <c r="E113" s="5">
        <v>25</v>
      </c>
      <c r="F113" s="2"/>
      <c r="G113" s="2"/>
      <c r="H113" s="2"/>
      <c r="M113">
        <f t="shared" si="22"/>
        <v>0</v>
      </c>
      <c r="O113" s="2"/>
      <c r="R113">
        <f t="shared" si="15"/>
        <v>0</v>
      </c>
      <c r="W113">
        <f t="shared" si="23"/>
        <v>0</v>
      </c>
      <c r="Z113" s="2"/>
      <c r="AA113" s="2"/>
      <c r="AB113" s="2">
        <f t="shared" si="24"/>
        <v>0</v>
      </c>
      <c r="AC113" s="2"/>
      <c r="AD113" s="2"/>
      <c r="AE113" s="2"/>
      <c r="AF113" s="2"/>
      <c r="AG113" s="2">
        <f t="shared" si="25"/>
        <v>0</v>
      </c>
      <c r="AH113" s="11"/>
      <c r="AI113" s="70">
        <f t="shared" si="14"/>
        <v>0</v>
      </c>
      <c r="AJ113" s="2" t="s">
        <v>97</v>
      </c>
      <c r="AK113" s="58"/>
      <c r="AL113" s="11"/>
      <c r="AM113" s="11"/>
      <c r="AN113" s="11"/>
    </row>
    <row r="114" spans="1:41" x14ac:dyDescent="0.2">
      <c r="A114" s="2" t="s">
        <v>234</v>
      </c>
      <c r="B114" t="s">
        <v>67</v>
      </c>
      <c r="C114">
        <v>8</v>
      </c>
      <c r="D114" s="5">
        <v>29</v>
      </c>
      <c r="E114" s="5">
        <v>25</v>
      </c>
      <c r="F114" s="2"/>
      <c r="G114" s="2"/>
      <c r="M114">
        <f t="shared" si="22"/>
        <v>0</v>
      </c>
      <c r="O114" s="2"/>
      <c r="R114">
        <f t="shared" si="15"/>
        <v>0</v>
      </c>
      <c r="W114">
        <f t="shared" si="23"/>
        <v>0</v>
      </c>
      <c r="Z114" s="2"/>
      <c r="AA114" s="2"/>
      <c r="AB114" s="2">
        <f t="shared" si="24"/>
        <v>0</v>
      </c>
      <c r="AC114" s="2"/>
      <c r="AD114" s="2"/>
      <c r="AE114" s="2"/>
      <c r="AF114" s="2"/>
      <c r="AG114" s="2">
        <f t="shared" si="25"/>
        <v>0</v>
      </c>
      <c r="AH114" s="11"/>
      <c r="AI114" s="70">
        <f t="shared" si="14"/>
        <v>0</v>
      </c>
      <c r="AJ114" s="2" t="s">
        <v>97</v>
      </c>
      <c r="AK114" s="58"/>
      <c r="AL114" s="11"/>
      <c r="AM114" s="2"/>
      <c r="AN114" s="2"/>
    </row>
    <row r="115" spans="1:41" x14ac:dyDescent="0.2">
      <c r="A115" s="2" t="s">
        <v>50</v>
      </c>
      <c r="B115" t="s">
        <v>51</v>
      </c>
      <c r="C115">
        <v>6</v>
      </c>
      <c r="D115" s="5">
        <v>40</v>
      </c>
      <c r="E115" s="5">
        <v>29</v>
      </c>
      <c r="G115" s="14">
        <v>61439</v>
      </c>
      <c r="H115">
        <v>61531</v>
      </c>
      <c r="M115">
        <f t="shared" si="22"/>
        <v>2</v>
      </c>
      <c r="N115">
        <v>1</v>
      </c>
      <c r="O115" s="2"/>
      <c r="R115">
        <f t="shared" si="15"/>
        <v>0</v>
      </c>
      <c r="T115">
        <v>61709</v>
      </c>
      <c r="W115">
        <f t="shared" si="23"/>
        <v>1</v>
      </c>
      <c r="X115">
        <v>61708</v>
      </c>
      <c r="Z115" s="2"/>
      <c r="AA115" s="2"/>
      <c r="AB115" s="2">
        <f t="shared" si="24"/>
        <v>1</v>
      </c>
      <c r="AC115" s="2"/>
      <c r="AD115" s="2"/>
      <c r="AE115" s="2"/>
      <c r="AF115" s="2"/>
      <c r="AG115" s="2">
        <f t="shared" si="25"/>
        <v>0</v>
      </c>
      <c r="AH115" s="11"/>
      <c r="AI115" s="70">
        <f t="shared" si="14"/>
        <v>144</v>
      </c>
      <c r="AJ115" s="2" t="s">
        <v>97</v>
      </c>
      <c r="AK115" s="58">
        <v>42915</v>
      </c>
      <c r="AL115" s="11"/>
      <c r="AM115" s="13"/>
      <c r="AN115" s="13"/>
    </row>
    <row r="116" spans="1:41" x14ac:dyDescent="0.2">
      <c r="A116" s="2" t="s">
        <v>209</v>
      </c>
      <c r="B116" t="s">
        <v>105</v>
      </c>
      <c r="C116">
        <v>7</v>
      </c>
      <c r="D116" s="5">
        <v>34</v>
      </c>
      <c r="E116" s="5">
        <v>27</v>
      </c>
      <c r="F116" s="2"/>
      <c r="G116" s="14"/>
      <c r="M116">
        <f t="shared" si="22"/>
        <v>0</v>
      </c>
      <c r="O116" s="2"/>
      <c r="R116">
        <f t="shared" si="15"/>
        <v>0</v>
      </c>
      <c r="W116">
        <f t="shared" si="23"/>
        <v>0</v>
      </c>
      <c r="Z116" s="2"/>
      <c r="AA116" s="2"/>
      <c r="AB116" s="2">
        <f t="shared" si="24"/>
        <v>0</v>
      </c>
      <c r="AC116" s="2"/>
      <c r="AD116" s="2"/>
      <c r="AE116" s="2"/>
      <c r="AF116" s="2"/>
      <c r="AG116" s="2">
        <f t="shared" si="25"/>
        <v>0</v>
      </c>
      <c r="AH116" s="11"/>
      <c r="AI116" s="70">
        <f t="shared" si="14"/>
        <v>0</v>
      </c>
      <c r="AJ116" s="18" t="s">
        <v>177</v>
      </c>
      <c r="AK116" s="13"/>
      <c r="AL116" s="11"/>
      <c r="AM116" s="14"/>
      <c r="AN116" s="14"/>
    </row>
    <row r="117" spans="1:41" x14ac:dyDescent="0.2">
      <c r="A117" s="2" t="s">
        <v>267</v>
      </c>
      <c r="B117" t="s">
        <v>268</v>
      </c>
      <c r="C117">
        <v>8</v>
      </c>
      <c r="D117" s="5">
        <v>29</v>
      </c>
      <c r="E117" s="5">
        <v>25</v>
      </c>
      <c r="F117" s="2"/>
      <c r="M117">
        <f t="shared" si="22"/>
        <v>0</v>
      </c>
      <c r="R117">
        <f t="shared" si="15"/>
        <v>0</v>
      </c>
      <c r="W117">
        <f t="shared" si="23"/>
        <v>0</v>
      </c>
      <c r="Z117" s="2"/>
      <c r="AA117" s="2"/>
      <c r="AB117" s="2">
        <f t="shared" si="24"/>
        <v>0</v>
      </c>
      <c r="AC117" s="2"/>
      <c r="AD117" s="2"/>
      <c r="AE117" s="2"/>
      <c r="AF117" s="2"/>
      <c r="AG117" s="2">
        <f t="shared" si="25"/>
        <v>0</v>
      </c>
      <c r="AH117" s="11"/>
      <c r="AI117" s="70">
        <f t="shared" si="14"/>
        <v>0</v>
      </c>
      <c r="AJ117" s="2" t="s">
        <v>97</v>
      </c>
      <c r="AK117" s="13"/>
      <c r="AL117" s="11"/>
      <c r="AM117" s="14"/>
      <c r="AN117" s="14"/>
    </row>
    <row r="118" spans="1:41" x14ac:dyDescent="0.2">
      <c r="A118" s="2" t="s">
        <v>41</v>
      </c>
      <c r="B118" t="s">
        <v>38</v>
      </c>
      <c r="C118">
        <v>8</v>
      </c>
      <c r="D118" s="5">
        <v>29</v>
      </c>
      <c r="E118" s="5">
        <v>25</v>
      </c>
      <c r="M118">
        <f t="shared" si="22"/>
        <v>0</v>
      </c>
      <c r="O118" s="2"/>
      <c r="R118">
        <f t="shared" si="15"/>
        <v>0</v>
      </c>
      <c r="W118">
        <f t="shared" si="23"/>
        <v>0</v>
      </c>
      <c r="Z118" s="2"/>
      <c r="AA118" s="2"/>
      <c r="AB118" s="2">
        <f t="shared" si="24"/>
        <v>0</v>
      </c>
      <c r="AC118" s="2"/>
      <c r="AD118" s="2"/>
      <c r="AE118" s="2"/>
      <c r="AF118" s="2"/>
      <c r="AG118" s="2">
        <f t="shared" si="25"/>
        <v>0</v>
      </c>
      <c r="AH118" s="11"/>
      <c r="AI118" s="70">
        <f t="shared" si="14"/>
        <v>0</v>
      </c>
      <c r="AJ118" s="2" t="s">
        <v>97</v>
      </c>
      <c r="AK118" s="13"/>
      <c r="AL118" s="11"/>
      <c r="AM118" s="13"/>
      <c r="AN118" s="13"/>
    </row>
    <row r="119" spans="1:41" x14ac:dyDescent="0.2">
      <c r="A119" s="2" t="s">
        <v>269</v>
      </c>
      <c r="B119" t="s">
        <v>43</v>
      </c>
      <c r="C119">
        <v>8</v>
      </c>
      <c r="D119" s="5">
        <v>29</v>
      </c>
      <c r="E119" s="5">
        <v>25</v>
      </c>
      <c r="M119">
        <f t="shared" si="22"/>
        <v>0</v>
      </c>
      <c r="O119" s="2"/>
      <c r="R119">
        <f t="shared" si="15"/>
        <v>0</v>
      </c>
      <c r="W119">
        <f t="shared" si="23"/>
        <v>0</v>
      </c>
      <c r="Z119" s="2"/>
      <c r="AA119" s="2"/>
      <c r="AB119" s="2">
        <f t="shared" si="24"/>
        <v>0</v>
      </c>
      <c r="AC119" s="2"/>
      <c r="AD119" s="2"/>
      <c r="AE119" s="2"/>
      <c r="AF119" s="2"/>
      <c r="AG119" s="2">
        <f t="shared" si="25"/>
        <v>0</v>
      </c>
      <c r="AH119" s="11"/>
      <c r="AI119" s="70">
        <f t="shared" si="14"/>
        <v>0</v>
      </c>
      <c r="AJ119" s="2" t="s">
        <v>97</v>
      </c>
      <c r="AK119" s="13"/>
      <c r="AL119" s="11"/>
      <c r="AM119" s="2"/>
      <c r="AN119" s="2"/>
    </row>
    <row r="120" spans="1:41" x14ac:dyDescent="0.2">
      <c r="A120" s="2" t="s">
        <v>0</v>
      </c>
      <c r="B120" t="s">
        <v>43</v>
      </c>
      <c r="C120">
        <v>7</v>
      </c>
      <c r="D120" s="5">
        <v>34</v>
      </c>
      <c r="E120" s="5">
        <v>27</v>
      </c>
      <c r="F120" s="2"/>
      <c r="M120">
        <f t="shared" si="22"/>
        <v>0</v>
      </c>
      <c r="R120">
        <f t="shared" si="15"/>
        <v>0</v>
      </c>
      <c r="W120">
        <f t="shared" si="23"/>
        <v>0</v>
      </c>
      <c r="Z120" s="2"/>
      <c r="AA120" s="2"/>
      <c r="AB120" s="2">
        <f t="shared" si="24"/>
        <v>0</v>
      </c>
      <c r="AC120" s="2"/>
      <c r="AD120" s="2"/>
      <c r="AE120" s="2"/>
      <c r="AF120" s="2"/>
      <c r="AG120" s="2">
        <f t="shared" si="25"/>
        <v>0</v>
      </c>
      <c r="AH120" s="11"/>
      <c r="AI120" s="70">
        <f t="shared" si="14"/>
        <v>0</v>
      </c>
      <c r="AJ120" s="2" t="s">
        <v>97</v>
      </c>
      <c r="AK120" s="58"/>
      <c r="AL120" s="11"/>
      <c r="AM120" s="2"/>
      <c r="AN120" s="2"/>
    </row>
    <row r="121" spans="1:41" x14ac:dyDescent="0.2">
      <c r="A121" s="2" t="s">
        <v>46</v>
      </c>
      <c r="B121" t="s">
        <v>270</v>
      </c>
      <c r="C121">
        <v>6</v>
      </c>
      <c r="D121" s="5">
        <v>40</v>
      </c>
      <c r="E121" s="5">
        <v>29</v>
      </c>
      <c r="F121" s="2"/>
      <c r="G121" s="2"/>
      <c r="H121" s="2"/>
      <c r="M121">
        <f t="shared" si="22"/>
        <v>0</v>
      </c>
      <c r="R121">
        <f t="shared" si="15"/>
        <v>0</v>
      </c>
      <c r="W121">
        <f t="shared" si="23"/>
        <v>0</v>
      </c>
      <c r="Z121" s="2"/>
      <c r="AA121" s="2"/>
      <c r="AB121" s="2">
        <f t="shared" si="24"/>
        <v>0</v>
      </c>
      <c r="AC121" s="2"/>
      <c r="AD121" s="2"/>
      <c r="AE121" s="2"/>
      <c r="AF121" s="2"/>
      <c r="AG121" s="2">
        <f t="shared" si="25"/>
        <v>0</v>
      </c>
      <c r="AH121" s="11"/>
      <c r="AI121" s="70">
        <f t="shared" si="14"/>
        <v>0</v>
      </c>
      <c r="AJ121" s="2" t="s">
        <v>97</v>
      </c>
      <c r="AK121" s="58"/>
      <c r="AL121" s="11"/>
      <c r="AM121" s="2"/>
      <c r="AN121" s="2"/>
    </row>
    <row r="122" spans="1:41" x14ac:dyDescent="0.2">
      <c r="A122" t="s">
        <v>210</v>
      </c>
      <c r="B122" t="s">
        <v>185</v>
      </c>
      <c r="C122">
        <v>8</v>
      </c>
      <c r="D122" s="5">
        <v>29</v>
      </c>
      <c r="E122" s="5">
        <v>25</v>
      </c>
      <c r="F122" s="2"/>
      <c r="M122">
        <f t="shared" si="22"/>
        <v>0</v>
      </c>
      <c r="R122">
        <f t="shared" si="15"/>
        <v>0</v>
      </c>
      <c r="W122">
        <f t="shared" si="23"/>
        <v>0</v>
      </c>
      <c r="Z122" s="2"/>
      <c r="AA122" s="2"/>
      <c r="AB122" s="2">
        <f t="shared" si="24"/>
        <v>0</v>
      </c>
      <c r="AC122" s="2"/>
      <c r="AD122" s="2"/>
      <c r="AE122" s="2"/>
      <c r="AF122" s="2"/>
      <c r="AG122" s="2">
        <f t="shared" si="25"/>
        <v>0</v>
      </c>
      <c r="AH122" s="11"/>
      <c r="AI122" s="70">
        <f t="shared" si="14"/>
        <v>0</v>
      </c>
      <c r="AJ122" s="2" t="s">
        <v>214</v>
      </c>
      <c r="AK122" s="13"/>
      <c r="AL122" s="11"/>
      <c r="AM122" s="2"/>
      <c r="AN122" s="2"/>
    </row>
    <row r="123" spans="1:41" x14ac:dyDescent="0.2">
      <c r="A123" t="s">
        <v>64</v>
      </c>
      <c r="B123" t="s">
        <v>185</v>
      </c>
      <c r="C123">
        <v>6</v>
      </c>
      <c r="D123" s="5">
        <v>40</v>
      </c>
      <c r="E123" s="5">
        <v>29</v>
      </c>
      <c r="F123" s="2"/>
      <c r="G123" s="2"/>
      <c r="H123" s="2"/>
      <c r="M123">
        <f t="shared" si="22"/>
        <v>0</v>
      </c>
      <c r="R123">
        <f t="shared" si="15"/>
        <v>0</v>
      </c>
      <c r="W123">
        <f t="shared" si="23"/>
        <v>0</v>
      </c>
      <c r="Z123" s="2"/>
      <c r="AA123" s="2"/>
      <c r="AB123" s="2">
        <f t="shared" si="24"/>
        <v>0</v>
      </c>
      <c r="AC123" s="2"/>
      <c r="AD123" s="2"/>
      <c r="AE123" s="2"/>
      <c r="AF123" s="2"/>
      <c r="AG123" s="2">
        <f t="shared" si="25"/>
        <v>0</v>
      </c>
      <c r="AH123" s="11"/>
      <c r="AI123" s="70">
        <f t="shared" si="14"/>
        <v>0</v>
      </c>
      <c r="AJ123" s="2" t="s">
        <v>97</v>
      </c>
      <c r="AK123" s="13"/>
      <c r="AL123" s="11"/>
      <c r="AM123" s="13"/>
      <c r="AN123" s="13"/>
      <c r="AO123" s="5"/>
    </row>
    <row r="124" spans="1:41" x14ac:dyDescent="0.2">
      <c r="A124" t="s">
        <v>124</v>
      </c>
      <c r="B124" t="s">
        <v>125</v>
      </c>
      <c r="C124">
        <v>6</v>
      </c>
      <c r="D124" s="5">
        <v>40</v>
      </c>
      <c r="E124" s="5">
        <v>29</v>
      </c>
      <c r="F124" s="2"/>
      <c r="G124" s="2">
        <v>61431</v>
      </c>
      <c r="H124" s="2"/>
      <c r="L124" s="2"/>
      <c r="M124">
        <f t="shared" si="22"/>
        <v>1</v>
      </c>
      <c r="R124">
        <f t="shared" si="15"/>
        <v>0</v>
      </c>
      <c r="U124" s="13"/>
      <c r="W124">
        <f t="shared" si="23"/>
        <v>0</v>
      </c>
      <c r="Z124" s="2"/>
      <c r="AA124" s="2"/>
      <c r="AB124" s="2">
        <f t="shared" si="24"/>
        <v>0</v>
      </c>
      <c r="AC124" s="2"/>
      <c r="AD124" s="2"/>
      <c r="AE124" s="2"/>
      <c r="AF124" s="2"/>
      <c r="AG124" s="2">
        <f t="shared" si="25"/>
        <v>0</v>
      </c>
      <c r="AH124" s="11"/>
      <c r="AI124" s="70">
        <f t="shared" si="14"/>
        <v>30</v>
      </c>
      <c r="AJ124" s="2" t="s">
        <v>97</v>
      </c>
      <c r="AK124" s="13">
        <v>42915</v>
      </c>
      <c r="AL124" s="11"/>
      <c r="AM124" s="13"/>
      <c r="AN124" s="13"/>
    </row>
    <row r="125" spans="1:41" x14ac:dyDescent="0.2">
      <c r="A125" t="s">
        <v>283</v>
      </c>
      <c r="B125" t="s">
        <v>314</v>
      </c>
      <c r="C125">
        <v>8</v>
      </c>
      <c r="D125" s="5">
        <v>29</v>
      </c>
      <c r="E125" s="5">
        <v>25</v>
      </c>
      <c r="F125" s="2"/>
      <c r="H125" s="2"/>
      <c r="L125" s="2"/>
      <c r="M125">
        <f t="shared" si="22"/>
        <v>0</v>
      </c>
      <c r="R125">
        <f t="shared" si="15"/>
        <v>0</v>
      </c>
      <c r="U125" s="2"/>
      <c r="W125">
        <f t="shared" si="23"/>
        <v>0</v>
      </c>
      <c r="Z125" s="2"/>
      <c r="AA125" s="2"/>
      <c r="AB125" s="2">
        <f t="shared" si="24"/>
        <v>0</v>
      </c>
      <c r="AC125" s="2"/>
      <c r="AD125" s="2"/>
      <c r="AE125" s="2"/>
      <c r="AF125" s="2"/>
      <c r="AG125" s="2">
        <f t="shared" si="25"/>
        <v>0</v>
      </c>
      <c r="AH125" s="11"/>
      <c r="AI125" s="70">
        <f t="shared" si="14"/>
        <v>0</v>
      </c>
      <c r="AJ125" s="18" t="s">
        <v>177</v>
      </c>
      <c r="AK125" s="13"/>
      <c r="AL125" s="11"/>
      <c r="AM125" s="13"/>
      <c r="AN125" s="13"/>
    </row>
    <row r="126" spans="1:41" x14ac:dyDescent="0.2">
      <c r="A126" t="s">
        <v>21</v>
      </c>
      <c r="B126" t="s">
        <v>24</v>
      </c>
      <c r="C126">
        <v>8</v>
      </c>
      <c r="D126" s="5">
        <v>29</v>
      </c>
      <c r="E126" s="5">
        <v>25</v>
      </c>
      <c r="F126" s="2"/>
      <c r="G126" s="2"/>
      <c r="H126" s="2">
        <v>61529</v>
      </c>
      <c r="L126" s="2"/>
      <c r="M126">
        <f t="shared" si="22"/>
        <v>1</v>
      </c>
      <c r="R126">
        <f t="shared" si="15"/>
        <v>0</v>
      </c>
      <c r="U126" s="2"/>
      <c r="W126">
        <f t="shared" si="23"/>
        <v>0</v>
      </c>
      <c r="Z126" s="2"/>
      <c r="AA126" s="2"/>
      <c r="AB126" s="2">
        <f t="shared" si="24"/>
        <v>0</v>
      </c>
      <c r="AC126" s="2"/>
      <c r="AD126" s="2"/>
      <c r="AE126" s="2"/>
      <c r="AF126" s="2"/>
      <c r="AG126" s="2">
        <f t="shared" si="25"/>
        <v>0</v>
      </c>
      <c r="AH126" s="11"/>
      <c r="AI126" s="70">
        <f t="shared" si="14"/>
        <v>30</v>
      </c>
      <c r="AJ126" s="2" t="s">
        <v>97</v>
      </c>
      <c r="AK126" s="13">
        <v>42915</v>
      </c>
      <c r="AL126" s="11"/>
      <c r="AM126" s="13"/>
      <c r="AN126" s="13"/>
    </row>
    <row r="127" spans="1:41" x14ac:dyDescent="0.2">
      <c r="A127" t="s">
        <v>315</v>
      </c>
      <c r="B127" t="s">
        <v>316</v>
      </c>
      <c r="C127">
        <v>8</v>
      </c>
      <c r="D127" s="5">
        <v>29</v>
      </c>
      <c r="E127" s="5">
        <v>25</v>
      </c>
      <c r="F127" s="14"/>
      <c r="G127" s="14"/>
      <c r="M127">
        <f t="shared" si="22"/>
        <v>0</v>
      </c>
      <c r="R127">
        <f t="shared" si="15"/>
        <v>0</v>
      </c>
      <c r="U127" s="2"/>
      <c r="W127">
        <f t="shared" si="23"/>
        <v>0</v>
      </c>
      <c r="X127">
        <v>61706</v>
      </c>
      <c r="Y127">
        <v>61710</v>
      </c>
      <c r="Z127" s="2">
        <v>61713</v>
      </c>
      <c r="AA127" s="2"/>
      <c r="AB127" s="2">
        <f t="shared" si="24"/>
        <v>3</v>
      </c>
      <c r="AC127" s="2"/>
      <c r="AD127" s="2"/>
      <c r="AE127" s="2"/>
      <c r="AF127" s="2"/>
      <c r="AG127" s="2">
        <f t="shared" si="25"/>
        <v>0</v>
      </c>
      <c r="AH127" s="11"/>
      <c r="AI127" s="70">
        <f t="shared" si="14"/>
        <v>75</v>
      </c>
      <c r="AJ127" s="2" t="s">
        <v>97</v>
      </c>
      <c r="AK127" s="13">
        <v>42915</v>
      </c>
      <c r="AL127" s="11"/>
      <c r="AM127" s="11"/>
      <c r="AN127" s="11"/>
      <c r="AO127" s="1"/>
    </row>
    <row r="128" spans="1:41" x14ac:dyDescent="0.2">
      <c r="A128" t="s">
        <v>317</v>
      </c>
      <c r="B128" t="s">
        <v>318</v>
      </c>
      <c r="C128">
        <v>8</v>
      </c>
      <c r="D128" s="5">
        <v>29</v>
      </c>
      <c r="E128" s="5">
        <v>25</v>
      </c>
      <c r="F128">
        <v>61333</v>
      </c>
      <c r="M128">
        <f t="shared" si="22"/>
        <v>1</v>
      </c>
      <c r="R128">
        <f t="shared" si="15"/>
        <v>0</v>
      </c>
      <c r="U128" s="2"/>
      <c r="W128">
        <f t="shared" si="23"/>
        <v>0</v>
      </c>
      <c r="X128">
        <v>61711</v>
      </c>
      <c r="Z128" s="2"/>
      <c r="AA128" s="2"/>
      <c r="AB128" s="2">
        <f t="shared" si="24"/>
        <v>1</v>
      </c>
      <c r="AC128" s="2"/>
      <c r="AD128" s="2"/>
      <c r="AE128" s="2"/>
      <c r="AF128" s="2"/>
      <c r="AG128" s="2">
        <f t="shared" si="25"/>
        <v>0</v>
      </c>
      <c r="AH128" s="11"/>
      <c r="AI128" s="70">
        <f t="shared" si="14"/>
        <v>55</v>
      </c>
      <c r="AJ128" s="2" t="s">
        <v>97</v>
      </c>
      <c r="AK128" s="13">
        <v>42915</v>
      </c>
      <c r="AL128" s="11"/>
      <c r="AM128" s="58"/>
      <c r="AN128" s="58"/>
      <c r="AO128" s="1"/>
    </row>
    <row r="129" spans="1:40" x14ac:dyDescent="0.2">
      <c r="A129" t="s">
        <v>98</v>
      </c>
      <c r="B129" t="s">
        <v>79</v>
      </c>
      <c r="C129">
        <v>8</v>
      </c>
      <c r="D129" s="5">
        <v>29</v>
      </c>
      <c r="E129" s="5">
        <v>25</v>
      </c>
      <c r="F129" s="2">
        <v>61338</v>
      </c>
      <c r="G129" s="2">
        <v>61437</v>
      </c>
      <c r="H129" s="2">
        <v>61526</v>
      </c>
      <c r="I129" s="2"/>
      <c r="M129">
        <f t="shared" si="22"/>
        <v>3</v>
      </c>
      <c r="R129">
        <f t="shared" si="15"/>
        <v>0</v>
      </c>
      <c r="U129" s="2"/>
      <c r="W129">
        <f t="shared" si="23"/>
        <v>0</v>
      </c>
      <c r="Z129" s="2"/>
      <c r="AA129" s="2"/>
      <c r="AB129" s="2">
        <f t="shared" si="24"/>
        <v>0</v>
      </c>
      <c r="AC129" s="2">
        <v>61338</v>
      </c>
      <c r="AD129" s="2">
        <v>61338</v>
      </c>
      <c r="AE129" s="2"/>
      <c r="AF129" s="2"/>
      <c r="AG129" s="2">
        <f t="shared" si="25"/>
        <v>2</v>
      </c>
      <c r="AH129" s="11"/>
      <c r="AI129" s="70">
        <f t="shared" si="14"/>
        <v>140</v>
      </c>
      <c r="AJ129" s="2" t="s">
        <v>97</v>
      </c>
      <c r="AK129" s="13">
        <v>42915</v>
      </c>
      <c r="AL129" s="11"/>
      <c r="AM129" s="13"/>
      <c r="AN129" s="13"/>
    </row>
    <row r="130" spans="1:40" x14ac:dyDescent="0.2">
      <c r="A130" t="s">
        <v>22</v>
      </c>
      <c r="B130" t="s">
        <v>319</v>
      </c>
      <c r="C130">
        <v>8</v>
      </c>
      <c r="D130" s="5">
        <v>29</v>
      </c>
      <c r="E130" s="5">
        <v>25</v>
      </c>
      <c r="F130" s="2"/>
      <c r="G130" s="2"/>
      <c r="H130" s="2"/>
      <c r="I130" s="2"/>
      <c r="L130" s="2"/>
      <c r="M130">
        <f t="shared" si="22"/>
        <v>0</v>
      </c>
      <c r="R130">
        <f t="shared" si="15"/>
        <v>0</v>
      </c>
      <c r="U130" s="2"/>
      <c r="W130">
        <f t="shared" si="23"/>
        <v>0</v>
      </c>
      <c r="Z130" s="2"/>
      <c r="AA130" s="2"/>
      <c r="AB130" s="2">
        <f t="shared" si="24"/>
        <v>0</v>
      </c>
      <c r="AC130" s="2"/>
      <c r="AD130" s="2"/>
      <c r="AE130" s="2"/>
      <c r="AF130" s="2"/>
      <c r="AG130" s="2">
        <f t="shared" si="25"/>
        <v>0</v>
      </c>
      <c r="AH130" s="11"/>
      <c r="AI130" s="70">
        <f t="shared" si="14"/>
        <v>0</v>
      </c>
      <c r="AJ130" s="2" t="s">
        <v>97</v>
      </c>
      <c r="AK130" s="58"/>
      <c r="AL130" s="11"/>
      <c r="AM130" s="11"/>
      <c r="AN130" s="11"/>
    </row>
    <row r="131" spans="1:40" x14ac:dyDescent="0.2">
      <c r="A131" t="s">
        <v>22</v>
      </c>
      <c r="B131" t="s">
        <v>186</v>
      </c>
      <c r="C131">
        <v>6</v>
      </c>
      <c r="D131" s="5">
        <v>40</v>
      </c>
      <c r="E131" s="5">
        <v>29</v>
      </c>
      <c r="G131" s="2"/>
      <c r="H131" s="2"/>
      <c r="M131">
        <f t="shared" si="22"/>
        <v>0</v>
      </c>
      <c r="R131">
        <f t="shared" si="15"/>
        <v>0</v>
      </c>
      <c r="U131" s="2"/>
      <c r="W131">
        <f t="shared" si="23"/>
        <v>0</v>
      </c>
      <c r="Z131" s="2"/>
      <c r="AA131" s="2"/>
      <c r="AB131" s="2">
        <f t="shared" si="24"/>
        <v>0</v>
      </c>
      <c r="AC131" s="2"/>
      <c r="AD131" s="2"/>
      <c r="AE131" s="2"/>
      <c r="AF131" s="2"/>
      <c r="AG131" s="2">
        <f t="shared" si="25"/>
        <v>0</v>
      </c>
      <c r="AH131" s="11"/>
      <c r="AI131" s="70">
        <f t="shared" si="14"/>
        <v>0</v>
      </c>
      <c r="AJ131" s="2" t="s">
        <v>97</v>
      </c>
      <c r="AK131" s="13"/>
      <c r="AL131" s="11"/>
      <c r="AM131" s="13"/>
      <c r="AN131" s="13"/>
    </row>
    <row r="132" spans="1:40" x14ac:dyDescent="0.2">
      <c r="A132" t="s">
        <v>382</v>
      </c>
      <c r="B132" t="s">
        <v>383</v>
      </c>
      <c r="C132">
        <v>8</v>
      </c>
      <c r="D132" s="5">
        <v>29</v>
      </c>
      <c r="E132" s="5">
        <v>25</v>
      </c>
      <c r="F132">
        <v>61336</v>
      </c>
      <c r="G132" s="2">
        <v>61436</v>
      </c>
      <c r="H132" s="2"/>
      <c r="M132">
        <f t="shared" si="22"/>
        <v>2</v>
      </c>
      <c r="R132">
        <f t="shared" si="15"/>
        <v>0</v>
      </c>
      <c r="U132" s="2"/>
      <c r="W132">
        <f t="shared" si="23"/>
        <v>0</v>
      </c>
      <c r="Z132" s="2"/>
      <c r="AA132" s="2"/>
      <c r="AB132" s="2">
        <f t="shared" si="24"/>
        <v>0</v>
      </c>
      <c r="AC132" s="2"/>
      <c r="AD132" s="2"/>
      <c r="AE132" s="2"/>
      <c r="AF132" s="2"/>
      <c r="AG132" s="2">
        <f t="shared" si="25"/>
        <v>0</v>
      </c>
      <c r="AH132" s="11"/>
      <c r="AI132" s="70">
        <f t="shared" ref="AI132:AI167" si="26">+(M132*30)+(AB132*E132)+(AG132*$AQ$7)+AH132+(R132*20)+(W132*D132)+(S132*25)+(N132*15)</f>
        <v>60</v>
      </c>
      <c r="AJ132" s="2" t="s">
        <v>97</v>
      </c>
      <c r="AK132" s="13">
        <v>42915</v>
      </c>
      <c r="AL132" s="11"/>
      <c r="AM132" s="11"/>
      <c r="AN132" s="13"/>
    </row>
    <row r="133" spans="1:40" x14ac:dyDescent="0.2">
      <c r="A133" t="s">
        <v>9</v>
      </c>
      <c r="B133" t="s">
        <v>10</v>
      </c>
      <c r="C133">
        <v>5</v>
      </c>
      <c r="D133" s="5">
        <v>47</v>
      </c>
      <c r="E133" s="5">
        <v>32</v>
      </c>
      <c r="F133" s="2"/>
      <c r="G133" s="2"/>
      <c r="H133" s="2"/>
      <c r="M133">
        <f t="shared" si="22"/>
        <v>0</v>
      </c>
      <c r="R133">
        <f t="shared" si="15"/>
        <v>0</v>
      </c>
      <c r="U133" s="2"/>
      <c r="W133">
        <f t="shared" si="23"/>
        <v>0</v>
      </c>
      <c r="Z133" s="2"/>
      <c r="AA133" s="2"/>
      <c r="AB133" s="2">
        <f t="shared" si="24"/>
        <v>0</v>
      </c>
      <c r="AC133" s="2"/>
      <c r="AD133" s="2"/>
      <c r="AE133" s="2"/>
      <c r="AF133" s="2"/>
      <c r="AG133" s="2">
        <f t="shared" si="25"/>
        <v>0</v>
      </c>
      <c r="AH133" s="11"/>
      <c r="AI133" s="70">
        <f t="shared" si="26"/>
        <v>0</v>
      </c>
      <c r="AJ133" s="2" t="s">
        <v>97</v>
      </c>
      <c r="AK133" s="58"/>
      <c r="AL133" s="11"/>
      <c r="AM133" s="11"/>
      <c r="AN133" s="11"/>
    </row>
    <row r="134" spans="1:40" x14ac:dyDescent="0.2">
      <c r="A134" t="s">
        <v>24</v>
      </c>
      <c r="B134" t="s">
        <v>63</v>
      </c>
      <c r="C134">
        <v>6</v>
      </c>
      <c r="D134" s="5">
        <v>40</v>
      </c>
      <c r="E134" s="5">
        <v>29</v>
      </c>
      <c r="F134" s="2">
        <v>61333</v>
      </c>
      <c r="H134">
        <v>61528</v>
      </c>
      <c r="M134">
        <f t="shared" si="22"/>
        <v>2</v>
      </c>
      <c r="R134">
        <f t="shared" si="15"/>
        <v>0</v>
      </c>
      <c r="U134" s="2"/>
      <c r="W134">
        <f t="shared" si="23"/>
        <v>0</v>
      </c>
      <c r="Z134" s="2"/>
      <c r="AA134" s="2"/>
      <c r="AB134" s="2">
        <f t="shared" si="24"/>
        <v>0</v>
      </c>
      <c r="AC134" s="2"/>
      <c r="AD134" s="2"/>
      <c r="AE134" s="2"/>
      <c r="AF134" s="2"/>
      <c r="AG134" s="2">
        <f t="shared" si="25"/>
        <v>0</v>
      </c>
      <c r="AH134" s="11"/>
      <c r="AI134" s="70">
        <f t="shared" si="26"/>
        <v>60</v>
      </c>
      <c r="AJ134" s="2" t="s">
        <v>97</v>
      </c>
      <c r="AK134" s="13">
        <v>42915</v>
      </c>
      <c r="AL134" s="11"/>
      <c r="AM134" s="13"/>
      <c r="AN134" s="13"/>
    </row>
    <row r="135" spans="1:40" x14ac:dyDescent="0.2">
      <c r="A135" s="2" t="s">
        <v>39</v>
      </c>
      <c r="B135" t="s">
        <v>16</v>
      </c>
      <c r="C135">
        <v>8</v>
      </c>
      <c r="D135" s="5">
        <v>29</v>
      </c>
      <c r="E135" s="5">
        <v>25</v>
      </c>
      <c r="F135" s="2"/>
      <c r="M135">
        <f t="shared" ref="M135:M167" si="27">COUNT(F135:L135)</f>
        <v>0</v>
      </c>
      <c r="R135">
        <f t="shared" si="15"/>
        <v>0</v>
      </c>
      <c r="U135" s="2"/>
      <c r="W135">
        <f t="shared" ref="W135:W167" si="28">COUNT(T135:V135)</f>
        <v>0</v>
      </c>
      <c r="Z135" s="2"/>
      <c r="AA135" s="2"/>
      <c r="AB135" s="2">
        <f t="shared" ref="AB135:AB167" si="29">COUNT(X135:AA135)</f>
        <v>0</v>
      </c>
      <c r="AC135" s="2"/>
      <c r="AD135" s="2"/>
      <c r="AE135" s="2"/>
      <c r="AF135" s="2"/>
      <c r="AG135" s="2">
        <f t="shared" ref="AG135:AG166" si="30">COUNT(AC135:AF135)</f>
        <v>0</v>
      </c>
      <c r="AH135" s="11"/>
      <c r="AI135" s="70">
        <f t="shared" si="26"/>
        <v>0</v>
      </c>
      <c r="AJ135" s="2" t="s">
        <v>97</v>
      </c>
      <c r="AK135" s="13"/>
      <c r="AL135" s="58"/>
      <c r="AM135" s="13"/>
      <c r="AN135" s="13"/>
    </row>
    <row r="136" spans="1:40" x14ac:dyDescent="0.2">
      <c r="A136" s="2" t="s">
        <v>15</v>
      </c>
      <c r="B136" t="s">
        <v>16</v>
      </c>
      <c r="C136">
        <v>7</v>
      </c>
      <c r="D136" s="5">
        <v>34</v>
      </c>
      <c r="E136" s="5">
        <v>27</v>
      </c>
      <c r="F136" s="2"/>
      <c r="G136" s="2"/>
      <c r="H136" s="2"/>
      <c r="M136">
        <f t="shared" si="27"/>
        <v>0</v>
      </c>
      <c r="R136">
        <f t="shared" ref="R136:R167" si="31">COUNT(O136:Q136)</f>
        <v>0</v>
      </c>
      <c r="W136">
        <f t="shared" si="28"/>
        <v>0</v>
      </c>
      <c r="Z136" s="2"/>
      <c r="AA136" s="2"/>
      <c r="AB136" s="2">
        <f t="shared" si="29"/>
        <v>0</v>
      </c>
      <c r="AC136" s="2"/>
      <c r="AD136" s="2"/>
      <c r="AE136" s="2"/>
      <c r="AF136" s="2"/>
      <c r="AG136" s="2">
        <f t="shared" si="30"/>
        <v>0</v>
      </c>
      <c r="AH136" s="11"/>
      <c r="AI136" s="70">
        <f t="shared" si="26"/>
        <v>0</v>
      </c>
      <c r="AJ136" s="2" t="s">
        <v>97</v>
      </c>
      <c r="AK136" s="13"/>
      <c r="AL136" s="11"/>
      <c r="AM136" s="13"/>
      <c r="AN136" s="13"/>
    </row>
    <row r="137" spans="1:40" x14ac:dyDescent="0.2">
      <c r="A137" s="2" t="s">
        <v>46</v>
      </c>
      <c r="B137" t="s">
        <v>138</v>
      </c>
      <c r="C137">
        <v>7</v>
      </c>
      <c r="D137" s="5">
        <v>34</v>
      </c>
      <c r="E137" s="5">
        <v>29</v>
      </c>
      <c r="F137" s="2">
        <v>61330</v>
      </c>
      <c r="G137" s="2">
        <v>61430</v>
      </c>
      <c r="H137" s="2">
        <v>61524</v>
      </c>
      <c r="M137">
        <f t="shared" si="27"/>
        <v>3</v>
      </c>
      <c r="R137">
        <f t="shared" si="31"/>
        <v>0</v>
      </c>
      <c r="W137">
        <f t="shared" si="28"/>
        <v>0</v>
      </c>
      <c r="Z137" s="2"/>
      <c r="AA137" s="2"/>
      <c r="AB137" s="2">
        <f t="shared" si="29"/>
        <v>0</v>
      </c>
      <c r="AC137" s="2">
        <v>61330</v>
      </c>
      <c r="AD137" s="2"/>
      <c r="AE137" s="2"/>
      <c r="AF137" s="2"/>
      <c r="AG137" s="2">
        <f t="shared" si="30"/>
        <v>1</v>
      </c>
      <c r="AH137" s="11"/>
      <c r="AI137" s="70">
        <f t="shared" si="26"/>
        <v>115</v>
      </c>
      <c r="AJ137" s="2" t="s">
        <v>97</v>
      </c>
      <c r="AK137" s="13">
        <v>42915</v>
      </c>
      <c r="AL137" s="11"/>
      <c r="AM137" s="13"/>
      <c r="AN137" s="13"/>
    </row>
    <row r="138" spans="1:40" x14ac:dyDescent="0.2">
      <c r="A138" s="2" t="s">
        <v>104</v>
      </c>
      <c r="B138" t="s">
        <v>72</v>
      </c>
      <c r="C138">
        <v>7</v>
      </c>
      <c r="D138" s="5">
        <v>29</v>
      </c>
      <c r="E138" s="5">
        <v>27</v>
      </c>
      <c r="M138">
        <f t="shared" si="27"/>
        <v>0</v>
      </c>
      <c r="R138">
        <f t="shared" si="31"/>
        <v>0</v>
      </c>
      <c r="W138">
        <f t="shared" si="28"/>
        <v>0</v>
      </c>
      <c r="Z138" s="2"/>
      <c r="AA138" s="2"/>
      <c r="AB138" s="2">
        <f t="shared" si="29"/>
        <v>0</v>
      </c>
      <c r="AC138" s="2"/>
      <c r="AD138" s="2"/>
      <c r="AE138" s="2"/>
      <c r="AF138" s="2"/>
      <c r="AG138" s="2">
        <f t="shared" si="30"/>
        <v>0</v>
      </c>
      <c r="AH138" s="11"/>
      <c r="AI138" s="70">
        <f t="shared" si="26"/>
        <v>0</v>
      </c>
      <c r="AJ138" s="2" t="s">
        <v>97</v>
      </c>
      <c r="AK138" s="58"/>
      <c r="AL138" s="11"/>
      <c r="AM138" s="13"/>
      <c r="AN138" s="13"/>
    </row>
    <row r="139" spans="1:40" x14ac:dyDescent="0.2">
      <c r="A139" t="s">
        <v>320</v>
      </c>
      <c r="B139" t="s">
        <v>321</v>
      </c>
      <c r="C139">
        <v>8</v>
      </c>
      <c r="D139" s="5">
        <v>29</v>
      </c>
      <c r="E139" s="5">
        <v>25</v>
      </c>
      <c r="F139" s="2"/>
      <c r="G139" s="2"/>
      <c r="H139" s="2"/>
      <c r="M139">
        <f t="shared" si="27"/>
        <v>0</v>
      </c>
      <c r="N139">
        <v>1</v>
      </c>
      <c r="R139">
        <f t="shared" si="31"/>
        <v>0</v>
      </c>
      <c r="W139">
        <f t="shared" si="28"/>
        <v>0</v>
      </c>
      <c r="Z139" s="2"/>
      <c r="AA139" s="2"/>
      <c r="AB139" s="2">
        <f t="shared" si="29"/>
        <v>0</v>
      </c>
      <c r="AC139" s="2"/>
      <c r="AD139" s="2"/>
      <c r="AE139" s="2"/>
      <c r="AF139" s="2"/>
      <c r="AG139" s="2">
        <f t="shared" si="30"/>
        <v>0</v>
      </c>
      <c r="AH139" s="11"/>
      <c r="AI139" s="70">
        <f t="shared" si="26"/>
        <v>15</v>
      </c>
      <c r="AJ139" s="2" t="s">
        <v>97</v>
      </c>
      <c r="AK139" s="58">
        <v>42915</v>
      </c>
      <c r="AL139" s="11"/>
      <c r="AM139" s="13"/>
      <c r="AN139" s="13"/>
    </row>
    <row r="140" spans="1:40" x14ac:dyDescent="0.2">
      <c r="A140" t="s">
        <v>30</v>
      </c>
      <c r="B140" t="s">
        <v>31</v>
      </c>
      <c r="C140">
        <v>8</v>
      </c>
      <c r="D140" s="5">
        <v>29</v>
      </c>
      <c r="E140" s="5">
        <v>25</v>
      </c>
      <c r="F140" s="2"/>
      <c r="G140" s="2"/>
      <c r="H140" s="2"/>
      <c r="I140" s="2"/>
      <c r="M140">
        <f t="shared" si="27"/>
        <v>0</v>
      </c>
      <c r="R140">
        <f t="shared" si="31"/>
        <v>0</v>
      </c>
      <c r="T140" s="2">
        <v>61706</v>
      </c>
      <c r="W140">
        <f t="shared" si="28"/>
        <v>1</v>
      </c>
      <c r="Z140" s="2"/>
      <c r="AA140" s="2"/>
      <c r="AB140" s="2">
        <f t="shared" si="29"/>
        <v>0</v>
      </c>
      <c r="AC140" s="2"/>
      <c r="AD140" s="2"/>
      <c r="AE140" s="2"/>
      <c r="AF140" s="2"/>
      <c r="AG140" s="2">
        <f t="shared" si="30"/>
        <v>0</v>
      </c>
      <c r="AH140" s="11"/>
      <c r="AI140" s="70">
        <f t="shared" si="26"/>
        <v>29</v>
      </c>
      <c r="AJ140" s="2" t="s">
        <v>97</v>
      </c>
      <c r="AK140" s="13">
        <v>42915</v>
      </c>
      <c r="AL140" s="11"/>
      <c r="AM140" s="13"/>
      <c r="AN140" s="13"/>
    </row>
    <row r="141" spans="1:40" x14ac:dyDescent="0.2">
      <c r="A141" t="s">
        <v>47</v>
      </c>
      <c r="B141" t="s">
        <v>48</v>
      </c>
      <c r="C141">
        <v>6</v>
      </c>
      <c r="D141" s="5">
        <v>40</v>
      </c>
      <c r="E141" s="5">
        <v>29</v>
      </c>
      <c r="F141" s="2">
        <v>61335</v>
      </c>
      <c r="G141" s="2">
        <v>61439</v>
      </c>
      <c r="H141" s="2">
        <v>61525</v>
      </c>
      <c r="I141" s="2">
        <v>61210</v>
      </c>
      <c r="J141">
        <v>61106</v>
      </c>
      <c r="K141">
        <v>61209</v>
      </c>
      <c r="L141">
        <v>61211</v>
      </c>
      <c r="M141">
        <f t="shared" si="27"/>
        <v>7</v>
      </c>
      <c r="R141">
        <f t="shared" si="31"/>
        <v>0</v>
      </c>
      <c r="W141">
        <f t="shared" si="28"/>
        <v>0</v>
      </c>
      <c r="Z141" s="2"/>
      <c r="AA141" s="2"/>
      <c r="AB141" s="2">
        <f t="shared" si="29"/>
        <v>0</v>
      </c>
      <c r="AC141" s="2"/>
      <c r="AD141" s="2"/>
      <c r="AE141" s="2"/>
      <c r="AF141" s="2"/>
      <c r="AG141" s="2">
        <f t="shared" si="30"/>
        <v>0</v>
      </c>
      <c r="AH141" s="11"/>
      <c r="AI141" s="70">
        <f t="shared" si="26"/>
        <v>210</v>
      </c>
      <c r="AJ141" s="2" t="s">
        <v>97</v>
      </c>
      <c r="AK141" s="13">
        <v>42915</v>
      </c>
      <c r="AL141" s="11"/>
      <c r="AM141" s="11"/>
      <c r="AN141" s="11"/>
    </row>
    <row r="142" spans="1:40" x14ac:dyDescent="0.2">
      <c r="A142" t="s">
        <v>22</v>
      </c>
      <c r="B142" t="s">
        <v>271</v>
      </c>
      <c r="C142">
        <v>8</v>
      </c>
      <c r="D142" s="5">
        <v>29</v>
      </c>
      <c r="E142" s="5">
        <v>25</v>
      </c>
      <c r="M142">
        <f t="shared" si="27"/>
        <v>0</v>
      </c>
      <c r="R142">
        <f t="shared" si="31"/>
        <v>0</v>
      </c>
      <c r="W142">
        <f t="shared" si="28"/>
        <v>0</v>
      </c>
      <c r="Z142" s="2"/>
      <c r="AA142" s="2"/>
      <c r="AB142" s="2">
        <f t="shared" si="29"/>
        <v>0</v>
      </c>
      <c r="AC142" s="2"/>
      <c r="AD142" s="2"/>
      <c r="AE142" s="2"/>
      <c r="AF142" s="2"/>
      <c r="AG142" s="2">
        <f t="shared" si="30"/>
        <v>0</v>
      </c>
      <c r="AH142" s="11"/>
      <c r="AI142" s="70">
        <f t="shared" si="26"/>
        <v>0</v>
      </c>
      <c r="AJ142" s="2" t="s">
        <v>97</v>
      </c>
      <c r="AK142" s="13"/>
      <c r="AL142" s="11"/>
      <c r="AM142" s="58"/>
      <c r="AN142" s="58"/>
    </row>
    <row r="143" spans="1:40" x14ac:dyDescent="0.2">
      <c r="A143" t="s">
        <v>0</v>
      </c>
      <c r="B143" t="s">
        <v>133</v>
      </c>
      <c r="C143">
        <v>6</v>
      </c>
      <c r="D143" s="5">
        <v>40</v>
      </c>
      <c r="E143" s="5">
        <v>29</v>
      </c>
      <c r="M143">
        <f t="shared" si="27"/>
        <v>0</v>
      </c>
      <c r="R143">
        <f t="shared" si="31"/>
        <v>0</v>
      </c>
      <c r="W143">
        <f t="shared" si="28"/>
        <v>0</v>
      </c>
      <c r="Z143" s="2"/>
      <c r="AA143" s="2"/>
      <c r="AB143" s="2">
        <f t="shared" si="29"/>
        <v>0</v>
      </c>
      <c r="AC143" s="2"/>
      <c r="AD143" s="2"/>
      <c r="AE143" s="2"/>
      <c r="AF143" s="2"/>
      <c r="AG143" s="2">
        <f t="shared" si="30"/>
        <v>0</v>
      </c>
      <c r="AH143" s="11"/>
      <c r="AI143" s="70">
        <f t="shared" si="26"/>
        <v>0</v>
      </c>
      <c r="AJ143" s="2" t="s">
        <v>97</v>
      </c>
      <c r="AK143" s="13"/>
      <c r="AL143" s="11"/>
      <c r="AM143" s="58"/>
      <c r="AN143" s="58"/>
    </row>
    <row r="144" spans="1:40" x14ac:dyDescent="0.2">
      <c r="A144" t="s">
        <v>322</v>
      </c>
      <c r="B144" t="s">
        <v>323</v>
      </c>
      <c r="C144">
        <v>8</v>
      </c>
      <c r="D144" s="5">
        <v>29</v>
      </c>
      <c r="E144" s="5">
        <v>25</v>
      </c>
      <c r="M144">
        <f t="shared" si="27"/>
        <v>0</v>
      </c>
      <c r="R144">
        <f t="shared" si="31"/>
        <v>0</v>
      </c>
      <c r="T144">
        <v>61713</v>
      </c>
      <c r="W144">
        <f t="shared" si="28"/>
        <v>1</v>
      </c>
      <c r="X144">
        <v>61707</v>
      </c>
      <c r="Y144">
        <v>61711</v>
      </c>
      <c r="Z144" s="2"/>
      <c r="AA144" s="2"/>
      <c r="AB144" s="2">
        <f t="shared" si="29"/>
        <v>2</v>
      </c>
      <c r="AC144" s="2"/>
      <c r="AD144" s="2"/>
      <c r="AE144" s="2"/>
      <c r="AF144" s="2"/>
      <c r="AG144" s="2">
        <f t="shared" si="30"/>
        <v>0</v>
      </c>
      <c r="AH144" s="11"/>
      <c r="AI144" s="70">
        <f t="shared" si="26"/>
        <v>79</v>
      </c>
      <c r="AJ144" s="2" t="s">
        <v>97</v>
      </c>
      <c r="AK144" s="13">
        <v>42915</v>
      </c>
      <c r="AL144" s="11"/>
      <c r="AM144" s="13"/>
      <c r="AN144" s="13"/>
    </row>
    <row r="145" spans="1:41" x14ac:dyDescent="0.2">
      <c r="A145" t="s">
        <v>126</v>
      </c>
      <c r="B145" t="s">
        <v>32</v>
      </c>
      <c r="C145">
        <v>8</v>
      </c>
      <c r="D145" s="5">
        <v>29</v>
      </c>
      <c r="E145" s="5">
        <v>25</v>
      </c>
      <c r="M145">
        <f t="shared" si="27"/>
        <v>0</v>
      </c>
      <c r="R145">
        <f t="shared" si="31"/>
        <v>0</v>
      </c>
      <c r="W145">
        <f t="shared" si="28"/>
        <v>0</v>
      </c>
      <c r="Z145" s="2"/>
      <c r="AA145" s="2"/>
      <c r="AB145" s="2">
        <f t="shared" si="29"/>
        <v>0</v>
      </c>
      <c r="AC145" s="2"/>
      <c r="AD145" s="2"/>
      <c r="AE145" s="2"/>
      <c r="AF145" s="2"/>
      <c r="AG145" s="2">
        <f t="shared" si="30"/>
        <v>0</v>
      </c>
      <c r="AH145" s="11"/>
      <c r="AI145" s="70">
        <f t="shared" si="26"/>
        <v>0</v>
      </c>
      <c r="AJ145" s="2" t="s">
        <v>275</v>
      </c>
      <c r="AK145" s="13"/>
      <c r="AL145" s="11"/>
      <c r="AM145" s="13"/>
      <c r="AN145" s="13"/>
    </row>
    <row r="146" spans="1:41" x14ac:dyDescent="0.2">
      <c r="A146" t="s">
        <v>324</v>
      </c>
      <c r="B146" t="s">
        <v>325</v>
      </c>
      <c r="C146">
        <v>7</v>
      </c>
      <c r="D146" s="5">
        <v>34</v>
      </c>
      <c r="E146" s="5">
        <v>27</v>
      </c>
      <c r="F146" s="2"/>
      <c r="G146" s="2"/>
      <c r="H146" s="2"/>
      <c r="M146">
        <f t="shared" si="27"/>
        <v>0</v>
      </c>
      <c r="R146">
        <f t="shared" si="31"/>
        <v>0</v>
      </c>
      <c r="T146" s="2"/>
      <c r="W146">
        <f t="shared" si="28"/>
        <v>0</v>
      </c>
      <c r="Z146" s="2"/>
      <c r="AA146" s="2"/>
      <c r="AB146" s="2">
        <f t="shared" si="29"/>
        <v>0</v>
      </c>
      <c r="AC146" s="2"/>
      <c r="AD146" s="2"/>
      <c r="AE146" s="2"/>
      <c r="AF146" s="2"/>
      <c r="AG146" s="2">
        <f t="shared" si="30"/>
        <v>0</v>
      </c>
      <c r="AH146" s="11"/>
      <c r="AI146" s="70">
        <f t="shared" si="26"/>
        <v>0</v>
      </c>
      <c r="AJ146" s="2" t="s">
        <v>97</v>
      </c>
      <c r="AK146" s="13"/>
      <c r="AL146" s="11"/>
      <c r="AM146" s="13"/>
      <c r="AN146" s="13"/>
      <c r="AO146" s="5"/>
    </row>
    <row r="147" spans="1:41" x14ac:dyDescent="0.2">
      <c r="A147" t="s">
        <v>322</v>
      </c>
      <c r="B147" t="s">
        <v>325</v>
      </c>
      <c r="C147">
        <v>6</v>
      </c>
      <c r="D147" s="5">
        <v>40</v>
      </c>
      <c r="E147" s="5">
        <v>29</v>
      </c>
      <c r="F147" s="2"/>
      <c r="G147" s="2"/>
      <c r="H147" s="2"/>
      <c r="M147">
        <f t="shared" si="27"/>
        <v>0</v>
      </c>
      <c r="R147">
        <f t="shared" si="31"/>
        <v>0</v>
      </c>
      <c r="T147" s="2"/>
      <c r="W147">
        <f t="shared" si="28"/>
        <v>0</v>
      </c>
      <c r="Z147" s="2"/>
      <c r="AA147" s="2"/>
      <c r="AB147" s="2">
        <f t="shared" si="29"/>
        <v>0</v>
      </c>
      <c r="AC147" s="2"/>
      <c r="AD147" s="2"/>
      <c r="AE147" s="2"/>
      <c r="AF147" s="2"/>
      <c r="AG147" s="2">
        <f t="shared" si="30"/>
        <v>0</v>
      </c>
      <c r="AH147" s="11"/>
      <c r="AI147" s="70">
        <f t="shared" si="26"/>
        <v>0</v>
      </c>
      <c r="AJ147" s="2" t="s">
        <v>97</v>
      </c>
      <c r="AK147" s="13"/>
      <c r="AL147" s="11"/>
      <c r="AM147" s="13"/>
      <c r="AN147" s="13"/>
    </row>
    <row r="148" spans="1:41" x14ac:dyDescent="0.2">
      <c r="A148" t="s">
        <v>236</v>
      </c>
      <c r="B148" t="s">
        <v>235</v>
      </c>
      <c r="C148">
        <v>8</v>
      </c>
      <c r="D148" s="5">
        <v>29</v>
      </c>
      <c r="E148" s="5">
        <v>25</v>
      </c>
      <c r="F148" s="2"/>
      <c r="G148" s="2"/>
      <c r="H148" s="2"/>
      <c r="M148">
        <f t="shared" si="27"/>
        <v>0</v>
      </c>
      <c r="R148">
        <f t="shared" si="31"/>
        <v>0</v>
      </c>
      <c r="T148" s="14"/>
      <c r="W148">
        <f t="shared" si="28"/>
        <v>0</v>
      </c>
      <c r="Z148" s="2"/>
      <c r="AA148" s="2"/>
      <c r="AB148" s="2">
        <f t="shared" si="29"/>
        <v>0</v>
      </c>
      <c r="AC148" s="2"/>
      <c r="AD148" s="2"/>
      <c r="AE148" s="2"/>
      <c r="AF148" s="2"/>
      <c r="AG148" s="2">
        <f t="shared" si="30"/>
        <v>0</v>
      </c>
      <c r="AH148" s="11"/>
      <c r="AI148" s="70">
        <f t="shared" si="26"/>
        <v>0</v>
      </c>
      <c r="AJ148" s="2" t="s">
        <v>97</v>
      </c>
      <c r="AK148" s="13"/>
      <c r="AL148" s="11"/>
      <c r="AM148" s="13"/>
      <c r="AN148" s="13"/>
    </row>
    <row r="149" spans="1:41" x14ac:dyDescent="0.2">
      <c r="A149" t="s">
        <v>37</v>
      </c>
      <c r="B149" t="s">
        <v>121</v>
      </c>
      <c r="C149">
        <v>6</v>
      </c>
      <c r="D149" s="5">
        <v>40</v>
      </c>
      <c r="E149" s="5">
        <v>29</v>
      </c>
      <c r="H149" s="2"/>
      <c r="I149" s="2"/>
      <c r="M149">
        <f t="shared" si="27"/>
        <v>0</v>
      </c>
      <c r="R149">
        <f t="shared" si="31"/>
        <v>0</v>
      </c>
      <c r="T149" s="2"/>
      <c r="W149">
        <f t="shared" si="28"/>
        <v>0</v>
      </c>
      <c r="Z149" s="2"/>
      <c r="AA149" s="2"/>
      <c r="AB149" s="2">
        <f t="shared" si="29"/>
        <v>0</v>
      </c>
      <c r="AC149" s="2"/>
      <c r="AD149" s="2"/>
      <c r="AE149" s="2"/>
      <c r="AF149" s="2"/>
      <c r="AG149" s="2">
        <f t="shared" si="30"/>
        <v>0</v>
      </c>
      <c r="AH149" s="11"/>
      <c r="AI149" s="70">
        <f t="shared" si="26"/>
        <v>0</v>
      </c>
      <c r="AJ149" s="2" t="s">
        <v>97</v>
      </c>
      <c r="AK149" s="58"/>
      <c r="AL149" s="11"/>
      <c r="AM149" s="13"/>
      <c r="AN149" s="13"/>
    </row>
    <row r="150" spans="1:41" x14ac:dyDescent="0.2">
      <c r="A150" t="s">
        <v>52</v>
      </c>
      <c r="B150" t="s">
        <v>53</v>
      </c>
      <c r="C150">
        <v>6</v>
      </c>
      <c r="D150" s="5">
        <v>40</v>
      </c>
      <c r="E150" s="5">
        <v>29</v>
      </c>
      <c r="F150" s="2"/>
      <c r="G150" s="2"/>
      <c r="H150" s="2"/>
      <c r="I150" s="2"/>
      <c r="M150">
        <f t="shared" si="27"/>
        <v>0</v>
      </c>
      <c r="R150">
        <f t="shared" si="31"/>
        <v>0</v>
      </c>
      <c r="T150" s="2"/>
      <c r="W150">
        <f t="shared" si="28"/>
        <v>0</v>
      </c>
      <c r="Z150" s="2"/>
      <c r="AA150" s="2"/>
      <c r="AB150" s="2">
        <f t="shared" si="29"/>
        <v>0</v>
      </c>
      <c r="AC150" s="2"/>
      <c r="AD150" s="2"/>
      <c r="AE150" s="2"/>
      <c r="AF150" s="2"/>
      <c r="AG150" s="2">
        <f t="shared" si="30"/>
        <v>0</v>
      </c>
      <c r="AH150" s="11"/>
      <c r="AI150" s="70">
        <f t="shared" si="26"/>
        <v>0</v>
      </c>
      <c r="AJ150" s="2" t="s">
        <v>97</v>
      </c>
      <c r="AK150" s="13"/>
      <c r="AL150" s="11"/>
      <c r="AM150" s="11"/>
      <c r="AN150" s="11"/>
    </row>
    <row r="151" spans="1:41" x14ac:dyDescent="0.2">
      <c r="A151" t="s">
        <v>396</v>
      </c>
      <c r="B151" t="s">
        <v>397</v>
      </c>
      <c r="C151">
        <v>5</v>
      </c>
      <c r="D151" s="5">
        <v>47</v>
      </c>
      <c r="E151" s="5">
        <v>32</v>
      </c>
      <c r="F151" s="2"/>
      <c r="G151" s="2"/>
      <c r="H151" s="2"/>
      <c r="I151" s="2"/>
      <c r="M151">
        <f t="shared" si="27"/>
        <v>0</v>
      </c>
      <c r="T151" s="2"/>
      <c r="W151">
        <f t="shared" ref="W151" si="32">COUNT(T151:V151)</f>
        <v>0</v>
      </c>
      <c r="Z151" s="2"/>
      <c r="AA151" s="2"/>
      <c r="AB151" s="2">
        <f t="shared" ref="AB151" si="33">COUNT(X151:AA151)</f>
        <v>0</v>
      </c>
      <c r="AC151" s="2"/>
      <c r="AD151" s="2"/>
      <c r="AE151" s="2"/>
      <c r="AF151" s="2"/>
      <c r="AG151" s="2">
        <f t="shared" ref="AG151" si="34">COUNT(AC151:AF151)</f>
        <v>0</v>
      </c>
      <c r="AH151" s="11"/>
      <c r="AI151" s="70">
        <f t="shared" si="26"/>
        <v>0</v>
      </c>
      <c r="AJ151" s="2" t="s">
        <v>97</v>
      </c>
      <c r="AK151" s="13"/>
      <c r="AL151" s="11"/>
      <c r="AM151" s="11"/>
      <c r="AN151" s="11"/>
    </row>
    <row r="152" spans="1:41" x14ac:dyDescent="0.2">
      <c r="A152" t="s">
        <v>17</v>
      </c>
      <c r="B152" t="s">
        <v>18</v>
      </c>
      <c r="C152">
        <v>8</v>
      </c>
      <c r="D152" s="5">
        <v>29</v>
      </c>
      <c r="E152" s="5">
        <v>25</v>
      </c>
      <c r="F152" s="2"/>
      <c r="G152" s="2"/>
      <c r="H152" s="2"/>
      <c r="M152">
        <f t="shared" si="27"/>
        <v>0</v>
      </c>
      <c r="R152">
        <f t="shared" si="31"/>
        <v>0</v>
      </c>
      <c r="W152">
        <f t="shared" si="28"/>
        <v>0</v>
      </c>
      <c r="Z152" s="2"/>
      <c r="AA152" s="2"/>
      <c r="AB152" s="2">
        <f t="shared" si="29"/>
        <v>0</v>
      </c>
      <c r="AC152" s="2"/>
      <c r="AD152" s="2"/>
      <c r="AE152" s="2"/>
      <c r="AF152" s="2"/>
      <c r="AG152" s="2">
        <f t="shared" si="30"/>
        <v>0</v>
      </c>
      <c r="AH152" s="11"/>
      <c r="AI152" s="70">
        <f t="shared" si="26"/>
        <v>0</v>
      </c>
      <c r="AJ152" s="2" t="s">
        <v>97</v>
      </c>
      <c r="AK152" s="13"/>
      <c r="AL152" s="11"/>
      <c r="AM152" s="13"/>
      <c r="AN152" s="13"/>
    </row>
    <row r="153" spans="1:41" x14ac:dyDescent="0.2">
      <c r="A153" t="s">
        <v>29</v>
      </c>
      <c r="B153" t="s">
        <v>211</v>
      </c>
      <c r="C153">
        <v>8</v>
      </c>
      <c r="D153" s="5">
        <v>29</v>
      </c>
      <c r="E153" s="5">
        <v>25</v>
      </c>
      <c r="F153" s="2"/>
      <c r="G153" s="2"/>
      <c r="H153" s="2"/>
      <c r="M153">
        <f t="shared" si="27"/>
        <v>0</v>
      </c>
      <c r="R153">
        <f t="shared" si="31"/>
        <v>0</v>
      </c>
      <c r="W153">
        <f t="shared" si="28"/>
        <v>0</v>
      </c>
      <c r="Z153" s="2"/>
      <c r="AA153" s="2"/>
      <c r="AB153" s="2">
        <f t="shared" si="29"/>
        <v>0</v>
      </c>
      <c r="AC153" s="2"/>
      <c r="AD153" s="2"/>
      <c r="AE153" s="2"/>
      <c r="AF153" s="2"/>
      <c r="AG153" s="2">
        <f t="shared" si="30"/>
        <v>0</v>
      </c>
      <c r="AH153" s="11"/>
      <c r="AI153" s="70">
        <f t="shared" si="26"/>
        <v>0</v>
      </c>
      <c r="AJ153" s="2" t="s">
        <v>97</v>
      </c>
      <c r="AK153" s="13"/>
      <c r="AL153" s="11"/>
      <c r="AM153" s="11"/>
      <c r="AN153" s="11"/>
    </row>
    <row r="154" spans="1:41" x14ac:dyDescent="0.2">
      <c r="A154" t="s">
        <v>326</v>
      </c>
      <c r="B154" t="s">
        <v>273</v>
      </c>
      <c r="C154">
        <v>8</v>
      </c>
      <c r="D154" s="5">
        <v>29</v>
      </c>
      <c r="E154" s="5">
        <v>25</v>
      </c>
      <c r="M154">
        <f t="shared" si="27"/>
        <v>0</v>
      </c>
      <c r="R154">
        <f t="shared" si="31"/>
        <v>0</v>
      </c>
      <c r="W154">
        <f t="shared" si="28"/>
        <v>0</v>
      </c>
      <c r="Z154" s="2"/>
      <c r="AA154" s="2"/>
      <c r="AB154" s="2">
        <f t="shared" si="29"/>
        <v>0</v>
      </c>
      <c r="AC154" s="2"/>
      <c r="AD154" s="2"/>
      <c r="AE154" s="2"/>
      <c r="AF154" s="2"/>
      <c r="AG154" s="2">
        <f t="shared" si="30"/>
        <v>0</v>
      </c>
      <c r="AH154" s="11"/>
      <c r="AI154" s="70">
        <f t="shared" si="26"/>
        <v>0</v>
      </c>
      <c r="AJ154" s="2" t="s">
        <v>97</v>
      </c>
      <c r="AK154" s="13"/>
      <c r="AL154" s="11"/>
      <c r="AM154" s="13"/>
      <c r="AN154" s="13"/>
    </row>
    <row r="155" spans="1:41" x14ac:dyDescent="0.2">
      <c r="A155" t="s">
        <v>182</v>
      </c>
      <c r="B155" t="s">
        <v>273</v>
      </c>
      <c r="C155">
        <v>8</v>
      </c>
      <c r="D155" s="5">
        <v>29</v>
      </c>
      <c r="E155" s="5">
        <v>25</v>
      </c>
      <c r="F155" s="14"/>
      <c r="M155">
        <f t="shared" si="27"/>
        <v>0</v>
      </c>
      <c r="R155">
        <f t="shared" si="31"/>
        <v>0</v>
      </c>
      <c r="W155">
        <f t="shared" si="28"/>
        <v>0</v>
      </c>
      <c r="Z155" s="2"/>
      <c r="AA155" s="2"/>
      <c r="AB155" s="2">
        <f t="shared" si="29"/>
        <v>0</v>
      </c>
      <c r="AC155" s="2"/>
      <c r="AD155" s="2"/>
      <c r="AE155" s="2"/>
      <c r="AF155" s="2"/>
      <c r="AG155" s="2">
        <f t="shared" si="30"/>
        <v>0</v>
      </c>
      <c r="AH155" s="11"/>
      <c r="AI155" s="70">
        <f t="shared" si="26"/>
        <v>0</v>
      </c>
      <c r="AJ155" s="2" t="s">
        <v>97</v>
      </c>
      <c r="AK155" s="13"/>
      <c r="AL155" s="11"/>
      <c r="AM155" s="13"/>
      <c r="AN155" s="13"/>
    </row>
    <row r="156" spans="1:41" x14ac:dyDescent="0.2">
      <c r="A156" t="s">
        <v>0</v>
      </c>
      <c r="B156" t="s">
        <v>327</v>
      </c>
      <c r="C156">
        <v>8</v>
      </c>
      <c r="D156" s="5">
        <v>29</v>
      </c>
      <c r="E156" s="5">
        <v>25</v>
      </c>
      <c r="F156" s="14"/>
      <c r="M156">
        <f t="shared" si="27"/>
        <v>0</v>
      </c>
      <c r="R156">
        <f t="shared" si="31"/>
        <v>0</v>
      </c>
      <c r="W156">
        <f t="shared" si="28"/>
        <v>0</v>
      </c>
      <c r="Z156" s="2"/>
      <c r="AA156" s="2"/>
      <c r="AB156" s="2">
        <f t="shared" si="29"/>
        <v>0</v>
      </c>
      <c r="AC156" s="2"/>
      <c r="AD156" s="2"/>
      <c r="AE156" s="2"/>
      <c r="AF156" s="2"/>
      <c r="AG156" s="2">
        <f t="shared" si="30"/>
        <v>0</v>
      </c>
      <c r="AH156" s="11"/>
      <c r="AI156" s="70">
        <f t="shared" si="26"/>
        <v>0</v>
      </c>
      <c r="AJ156" s="2" t="s">
        <v>97</v>
      </c>
      <c r="AK156" s="13"/>
      <c r="AL156" s="11"/>
      <c r="AM156" s="13"/>
      <c r="AN156" s="13"/>
    </row>
    <row r="157" spans="1:41" x14ac:dyDescent="0.2">
      <c r="A157" t="s">
        <v>328</v>
      </c>
      <c r="B157" t="s">
        <v>329</v>
      </c>
      <c r="C157">
        <v>8</v>
      </c>
      <c r="D157" s="5">
        <v>29</v>
      </c>
      <c r="E157" s="5">
        <v>25</v>
      </c>
      <c r="F157" s="2"/>
      <c r="G157" s="2"/>
      <c r="H157" s="2"/>
      <c r="M157">
        <f t="shared" si="27"/>
        <v>0</v>
      </c>
      <c r="R157">
        <f t="shared" si="31"/>
        <v>0</v>
      </c>
      <c r="W157">
        <f t="shared" si="28"/>
        <v>0</v>
      </c>
      <c r="Z157" s="2"/>
      <c r="AA157" s="2"/>
      <c r="AB157" s="2">
        <f t="shared" si="29"/>
        <v>0</v>
      </c>
      <c r="AC157" s="2"/>
      <c r="AD157" s="2"/>
      <c r="AE157" s="2"/>
      <c r="AF157" s="2"/>
      <c r="AG157" s="2">
        <f t="shared" si="30"/>
        <v>0</v>
      </c>
      <c r="AH157" s="11"/>
      <c r="AI157" s="70">
        <f t="shared" si="26"/>
        <v>0</v>
      </c>
      <c r="AJ157" s="2" t="s">
        <v>97</v>
      </c>
      <c r="AK157" s="13"/>
      <c r="AL157" s="11"/>
      <c r="AM157" s="13"/>
      <c r="AN157" s="13"/>
    </row>
    <row r="158" spans="1:41" x14ac:dyDescent="0.2">
      <c r="A158" s="2" t="s">
        <v>187</v>
      </c>
      <c r="B158" t="s">
        <v>188</v>
      </c>
      <c r="C158">
        <v>6</v>
      </c>
      <c r="D158" s="5">
        <v>40</v>
      </c>
      <c r="E158" s="5">
        <v>29</v>
      </c>
      <c r="F158" s="2"/>
      <c r="G158" s="2"/>
      <c r="H158" s="2"/>
      <c r="M158">
        <f t="shared" si="27"/>
        <v>0</v>
      </c>
      <c r="R158">
        <f t="shared" si="31"/>
        <v>0</v>
      </c>
      <c r="W158">
        <f t="shared" si="28"/>
        <v>0</v>
      </c>
      <c r="Z158" s="2"/>
      <c r="AA158" s="2"/>
      <c r="AB158" s="2">
        <f t="shared" si="29"/>
        <v>0</v>
      </c>
      <c r="AC158" s="2"/>
      <c r="AD158" s="2"/>
      <c r="AE158" s="2"/>
      <c r="AF158" s="2"/>
      <c r="AG158" s="2">
        <f t="shared" si="30"/>
        <v>0</v>
      </c>
      <c r="AH158" s="11"/>
      <c r="AI158" s="70">
        <f t="shared" si="26"/>
        <v>0</v>
      </c>
      <c r="AJ158" s="2" t="s">
        <v>97</v>
      </c>
      <c r="AK158" s="58"/>
      <c r="AL158" s="11"/>
      <c r="AM158" s="13"/>
      <c r="AN158" s="13"/>
    </row>
    <row r="159" spans="1:41" x14ac:dyDescent="0.2">
      <c r="A159" s="2" t="s">
        <v>49</v>
      </c>
      <c r="B159" t="s">
        <v>188</v>
      </c>
      <c r="C159">
        <v>6</v>
      </c>
      <c r="D159" s="5">
        <v>40</v>
      </c>
      <c r="E159" s="5">
        <v>29</v>
      </c>
      <c r="F159" s="2"/>
      <c r="G159" s="2"/>
      <c r="H159" s="2"/>
      <c r="M159">
        <f t="shared" si="27"/>
        <v>0</v>
      </c>
      <c r="O159" s="2"/>
      <c r="P159" s="2"/>
      <c r="R159">
        <f t="shared" si="31"/>
        <v>0</v>
      </c>
      <c r="W159">
        <f t="shared" si="28"/>
        <v>0</v>
      </c>
      <c r="Z159" s="2"/>
      <c r="AA159" s="2"/>
      <c r="AB159" s="2">
        <f t="shared" si="29"/>
        <v>0</v>
      </c>
      <c r="AC159" s="2"/>
      <c r="AD159" s="2"/>
      <c r="AE159" s="2"/>
      <c r="AF159" s="2"/>
      <c r="AG159" s="2">
        <f t="shared" si="30"/>
        <v>0</v>
      </c>
      <c r="AH159" s="11"/>
      <c r="AI159" s="70">
        <f t="shared" si="26"/>
        <v>0</v>
      </c>
      <c r="AJ159" s="2" t="s">
        <v>97</v>
      </c>
      <c r="AK159" s="58"/>
      <c r="AL159" s="11"/>
      <c r="AM159" s="11"/>
      <c r="AN159" s="11"/>
      <c r="AO159" s="1"/>
    </row>
    <row r="160" spans="1:41" x14ac:dyDescent="0.2">
      <c r="A160" s="2" t="s">
        <v>189</v>
      </c>
      <c r="B160" t="s">
        <v>190</v>
      </c>
      <c r="C160">
        <v>8</v>
      </c>
      <c r="D160" s="5">
        <v>29</v>
      </c>
      <c r="E160" s="5">
        <v>25</v>
      </c>
      <c r="F160" s="2"/>
      <c r="G160" s="2"/>
      <c r="H160" s="2"/>
      <c r="I160" s="2"/>
      <c r="M160">
        <f t="shared" si="27"/>
        <v>0</v>
      </c>
      <c r="R160">
        <f t="shared" si="31"/>
        <v>0</v>
      </c>
      <c r="W160">
        <f t="shared" si="28"/>
        <v>0</v>
      </c>
      <c r="Z160" s="2"/>
      <c r="AA160" s="2"/>
      <c r="AB160" s="2">
        <f t="shared" si="29"/>
        <v>0</v>
      </c>
      <c r="AC160" s="2"/>
      <c r="AD160" s="2"/>
      <c r="AE160" s="2"/>
      <c r="AF160" s="2"/>
      <c r="AG160" s="2">
        <f t="shared" si="30"/>
        <v>0</v>
      </c>
      <c r="AH160" s="11"/>
      <c r="AI160" s="70">
        <f t="shared" si="26"/>
        <v>0</v>
      </c>
      <c r="AJ160" s="2" t="s">
        <v>97</v>
      </c>
      <c r="AK160" s="13"/>
      <c r="AL160" s="11"/>
      <c r="AM160" s="13"/>
      <c r="AN160" s="13"/>
    </row>
    <row r="161" spans="1:41" x14ac:dyDescent="0.2">
      <c r="A161" s="2" t="s">
        <v>104</v>
      </c>
      <c r="B161" t="s">
        <v>274</v>
      </c>
      <c r="C161">
        <v>8</v>
      </c>
      <c r="D161" s="5">
        <v>29</v>
      </c>
      <c r="E161" s="5">
        <v>25</v>
      </c>
      <c r="F161" s="2"/>
      <c r="G161" s="2"/>
      <c r="H161" s="2"/>
      <c r="M161">
        <f t="shared" si="27"/>
        <v>0</v>
      </c>
      <c r="R161">
        <f t="shared" si="31"/>
        <v>0</v>
      </c>
      <c r="W161">
        <f t="shared" si="28"/>
        <v>0</v>
      </c>
      <c r="Z161" s="2"/>
      <c r="AA161" s="2"/>
      <c r="AB161" s="2">
        <f t="shared" si="29"/>
        <v>0</v>
      </c>
      <c r="AC161" s="2"/>
      <c r="AD161" s="2"/>
      <c r="AE161" s="2"/>
      <c r="AF161" s="2"/>
      <c r="AG161" s="2">
        <f t="shared" si="30"/>
        <v>0</v>
      </c>
      <c r="AH161" s="11"/>
      <c r="AI161" s="70">
        <f t="shared" si="26"/>
        <v>0</v>
      </c>
      <c r="AJ161" s="2" t="s">
        <v>97</v>
      </c>
      <c r="AK161" s="13"/>
      <c r="AL161" s="11"/>
      <c r="AM161" s="13"/>
      <c r="AN161" s="13"/>
    </row>
    <row r="162" spans="1:41" x14ac:dyDescent="0.2">
      <c r="A162" s="2" t="s">
        <v>42</v>
      </c>
      <c r="B162" t="s">
        <v>237</v>
      </c>
      <c r="C162">
        <v>8</v>
      </c>
      <c r="D162" s="5">
        <v>29</v>
      </c>
      <c r="E162" s="5">
        <v>25</v>
      </c>
      <c r="F162" s="2"/>
      <c r="G162" s="2">
        <v>61436</v>
      </c>
      <c r="H162" s="2">
        <v>61530</v>
      </c>
      <c r="I162" s="2"/>
      <c r="M162">
        <f t="shared" si="27"/>
        <v>2</v>
      </c>
      <c r="R162">
        <f t="shared" si="31"/>
        <v>0</v>
      </c>
      <c r="W162">
        <f t="shared" si="28"/>
        <v>0</v>
      </c>
      <c r="Z162" s="2"/>
      <c r="AA162" s="2"/>
      <c r="AB162" s="2">
        <f t="shared" si="29"/>
        <v>0</v>
      </c>
      <c r="AC162" s="2">
        <v>61436</v>
      </c>
      <c r="AD162" s="2">
        <v>61530</v>
      </c>
      <c r="AE162" s="2"/>
      <c r="AF162" s="2"/>
      <c r="AG162" s="2">
        <f t="shared" si="30"/>
        <v>2</v>
      </c>
      <c r="AH162" s="11"/>
      <c r="AI162" s="70">
        <f t="shared" si="26"/>
        <v>110</v>
      </c>
      <c r="AJ162" s="18" t="s">
        <v>177</v>
      </c>
      <c r="AK162" s="13"/>
      <c r="AL162" s="11"/>
      <c r="AM162" s="12">
        <f>+AI162</f>
        <v>110</v>
      </c>
      <c r="AN162" s="13"/>
    </row>
    <row r="163" spans="1:41" x14ac:dyDescent="0.2">
      <c r="A163" s="2" t="s">
        <v>168</v>
      </c>
      <c r="B163" t="s">
        <v>169</v>
      </c>
      <c r="C163">
        <v>8</v>
      </c>
      <c r="D163" s="5">
        <v>29</v>
      </c>
      <c r="E163" s="5">
        <v>25</v>
      </c>
      <c r="F163" s="2">
        <v>61337</v>
      </c>
      <c r="G163" s="2"/>
      <c r="H163" s="2">
        <v>62531</v>
      </c>
      <c r="I163" s="2"/>
      <c r="M163">
        <f t="shared" si="27"/>
        <v>2</v>
      </c>
      <c r="R163">
        <f t="shared" si="31"/>
        <v>0</v>
      </c>
      <c r="W163">
        <f t="shared" si="28"/>
        <v>0</v>
      </c>
      <c r="Z163" s="2"/>
      <c r="AA163" s="2"/>
      <c r="AB163" s="2">
        <f t="shared" si="29"/>
        <v>0</v>
      </c>
      <c r="AC163" s="2"/>
      <c r="AD163" s="2"/>
      <c r="AE163" s="2"/>
      <c r="AF163" s="2"/>
      <c r="AG163" s="2">
        <f t="shared" si="30"/>
        <v>0</v>
      </c>
      <c r="AH163" s="11"/>
      <c r="AI163" s="70">
        <f t="shared" si="26"/>
        <v>60</v>
      </c>
      <c r="AJ163" s="2" t="s">
        <v>97</v>
      </c>
      <c r="AK163" s="13">
        <v>42915</v>
      </c>
      <c r="AL163" s="11"/>
      <c r="AM163" s="11"/>
      <c r="AN163" s="11"/>
    </row>
    <row r="164" spans="1:41" x14ac:dyDescent="0.2">
      <c r="A164" s="2" t="s">
        <v>29</v>
      </c>
      <c r="B164" t="s">
        <v>212</v>
      </c>
      <c r="C164">
        <v>6</v>
      </c>
      <c r="D164" s="5">
        <v>40</v>
      </c>
      <c r="E164" s="5">
        <v>29</v>
      </c>
      <c r="F164" s="2"/>
      <c r="G164" s="2"/>
      <c r="H164" s="2"/>
      <c r="I164" s="2"/>
      <c r="M164">
        <f t="shared" si="27"/>
        <v>0</v>
      </c>
      <c r="R164">
        <f t="shared" si="31"/>
        <v>0</v>
      </c>
      <c r="W164">
        <f t="shared" si="28"/>
        <v>0</v>
      </c>
      <c r="Z164" s="2"/>
      <c r="AA164" s="2"/>
      <c r="AB164" s="2">
        <f t="shared" si="29"/>
        <v>0</v>
      </c>
      <c r="AC164" s="2"/>
      <c r="AD164" s="2"/>
      <c r="AE164" s="2"/>
      <c r="AF164" s="2"/>
      <c r="AG164" s="2">
        <f t="shared" si="30"/>
        <v>0</v>
      </c>
      <c r="AH164" s="11"/>
      <c r="AI164" s="70">
        <f t="shared" si="26"/>
        <v>0</v>
      </c>
      <c r="AJ164" s="2" t="s">
        <v>97</v>
      </c>
      <c r="AK164" s="58"/>
      <c r="AL164" s="11"/>
      <c r="AM164" s="13"/>
      <c r="AN164" s="13"/>
      <c r="AO164" s="5"/>
    </row>
    <row r="165" spans="1:41" x14ac:dyDescent="0.2">
      <c r="A165" s="2" t="s">
        <v>238</v>
      </c>
      <c r="B165" t="s">
        <v>44</v>
      </c>
      <c r="C165">
        <v>8</v>
      </c>
      <c r="D165" s="5">
        <v>29</v>
      </c>
      <c r="E165" s="5">
        <v>25</v>
      </c>
      <c r="F165" s="2"/>
      <c r="G165" s="2"/>
      <c r="H165" s="2"/>
      <c r="M165">
        <f t="shared" si="27"/>
        <v>0</v>
      </c>
      <c r="R165">
        <f t="shared" si="31"/>
        <v>0</v>
      </c>
      <c r="W165">
        <f t="shared" si="28"/>
        <v>0</v>
      </c>
      <c r="Z165" s="2"/>
      <c r="AA165" s="2"/>
      <c r="AB165" s="2">
        <f t="shared" si="29"/>
        <v>0</v>
      </c>
      <c r="AC165" s="2"/>
      <c r="AD165" s="2"/>
      <c r="AE165" s="2"/>
      <c r="AF165" s="2"/>
      <c r="AG165" s="2">
        <f t="shared" si="30"/>
        <v>0</v>
      </c>
      <c r="AH165" s="11"/>
      <c r="AI165" s="70">
        <f t="shared" si="26"/>
        <v>0</v>
      </c>
      <c r="AJ165" s="2" t="s">
        <v>97</v>
      </c>
      <c r="AK165" s="58"/>
      <c r="AL165" s="11"/>
      <c r="AM165" s="11"/>
      <c r="AN165" s="11"/>
    </row>
    <row r="166" spans="1:41" x14ac:dyDescent="0.2">
      <c r="A166" s="2" t="s">
        <v>213</v>
      </c>
      <c r="B166" t="s">
        <v>44</v>
      </c>
      <c r="C166">
        <v>8</v>
      </c>
      <c r="D166" s="5">
        <v>29</v>
      </c>
      <c r="E166" s="5">
        <v>25</v>
      </c>
      <c r="F166" s="2"/>
      <c r="G166" s="2"/>
      <c r="H166" s="2"/>
      <c r="I166" s="2"/>
      <c r="M166">
        <f t="shared" si="27"/>
        <v>0</v>
      </c>
      <c r="R166">
        <f t="shared" si="31"/>
        <v>0</v>
      </c>
      <c r="W166">
        <f t="shared" si="28"/>
        <v>0</v>
      </c>
      <c r="Z166" s="2"/>
      <c r="AA166" s="2"/>
      <c r="AB166" s="2">
        <f t="shared" si="29"/>
        <v>0</v>
      </c>
      <c r="AC166" s="2"/>
      <c r="AD166" s="2"/>
      <c r="AE166" s="2"/>
      <c r="AF166" s="2"/>
      <c r="AG166" s="2">
        <f t="shared" si="30"/>
        <v>0</v>
      </c>
      <c r="AH166" s="11"/>
      <c r="AI166" s="70">
        <f t="shared" si="26"/>
        <v>0</v>
      </c>
      <c r="AJ166" s="2" t="s">
        <v>97</v>
      </c>
      <c r="AK166" s="13"/>
      <c r="AL166" s="11"/>
      <c r="AM166" s="13"/>
      <c r="AN166" s="13"/>
    </row>
    <row r="167" spans="1:41" x14ac:dyDescent="0.2">
      <c r="A167" s="2" t="s">
        <v>45</v>
      </c>
      <c r="B167" t="s">
        <v>44</v>
      </c>
      <c r="C167">
        <v>8</v>
      </c>
      <c r="D167" s="5">
        <v>29</v>
      </c>
      <c r="E167" s="5">
        <v>25</v>
      </c>
      <c r="F167" s="2"/>
      <c r="G167" s="2"/>
      <c r="H167" s="2"/>
      <c r="M167">
        <f t="shared" si="27"/>
        <v>0</v>
      </c>
      <c r="R167">
        <f t="shared" si="31"/>
        <v>0</v>
      </c>
      <c r="W167">
        <f t="shared" si="28"/>
        <v>0</v>
      </c>
      <c r="Z167" s="2"/>
      <c r="AA167" s="2"/>
      <c r="AB167" s="2">
        <f t="shared" si="29"/>
        <v>0</v>
      </c>
      <c r="AC167" s="2"/>
      <c r="AD167" s="2"/>
      <c r="AE167" s="2"/>
      <c r="AF167" s="2"/>
      <c r="AG167" s="2">
        <f t="shared" ref="AG167:AG168" si="35">COUNT(AC167:AF167)</f>
        <v>0</v>
      </c>
      <c r="AH167" s="11"/>
      <c r="AI167" s="70">
        <f t="shared" si="26"/>
        <v>0</v>
      </c>
      <c r="AJ167" s="2" t="s">
        <v>97</v>
      </c>
      <c r="AK167" s="1"/>
      <c r="AL167" s="11"/>
      <c r="AM167" s="11">
        <v>3281</v>
      </c>
      <c r="AN167" s="13"/>
    </row>
    <row r="168" spans="1:41" x14ac:dyDescent="0.2">
      <c r="F168">
        <f t="shared" ref="F168:I168" si="36">COUNT(F4:F167)</f>
        <v>24</v>
      </c>
      <c r="G168">
        <f>COUNT(G4:G167)</f>
        <v>23</v>
      </c>
      <c r="H168">
        <f t="shared" si="36"/>
        <v>23</v>
      </c>
      <c r="I168">
        <f t="shared" si="36"/>
        <v>3</v>
      </c>
      <c r="J168">
        <f>COUNT(J4:J167)</f>
        <v>5</v>
      </c>
      <c r="K168">
        <f>COUNT(K4:K167)</f>
        <v>3</v>
      </c>
      <c r="L168">
        <f>COUNT(L4:L167)</f>
        <v>3</v>
      </c>
      <c r="M168" s="2">
        <f>SUM(M4:M167)</f>
        <v>84</v>
      </c>
      <c r="N168">
        <f>COUNT(N4:N167)</f>
        <v>3</v>
      </c>
      <c r="W168">
        <f>SUM(W4:W167)</f>
        <v>8</v>
      </c>
      <c r="AB168" s="2">
        <f>SUM(AB4:AB167)</f>
        <v>16</v>
      </c>
      <c r="AG168" s="2">
        <f t="shared" si="35"/>
        <v>0</v>
      </c>
      <c r="AI168" s="7">
        <f>SUM(AI4:AI167)</f>
        <v>3591</v>
      </c>
      <c r="AM168" s="7">
        <f>SUM(AM4:AM167)</f>
        <v>3591</v>
      </c>
      <c r="AN168" s="7"/>
    </row>
    <row r="169" spans="1:41" x14ac:dyDescent="0.2">
      <c r="G169" s="2"/>
      <c r="H169" s="2"/>
      <c r="I169" s="2"/>
      <c r="T169" s="2"/>
      <c r="U169" s="2"/>
      <c r="V169" s="2"/>
      <c r="X169" s="2"/>
      <c r="Y169" s="2"/>
      <c r="Z169" s="2"/>
      <c r="AA169" s="2"/>
      <c r="AG169">
        <f>SUM(AG4:AG168)</f>
        <v>11</v>
      </c>
      <c r="AI169" s="7"/>
    </row>
    <row r="170" spans="1:41" x14ac:dyDescent="0.2">
      <c r="F170" s="2"/>
      <c r="G170" s="2"/>
      <c r="H170" s="2"/>
      <c r="I170" s="2"/>
      <c r="J170" s="2"/>
      <c r="K170" s="2"/>
      <c r="L170" s="2"/>
      <c r="T170" s="2"/>
      <c r="U170" s="2"/>
      <c r="V170" s="2"/>
      <c r="X170" s="2"/>
      <c r="Y170" s="2"/>
      <c r="Z170" s="2"/>
      <c r="AA170" s="2"/>
    </row>
    <row r="171" spans="1:41" x14ac:dyDescent="0.2">
      <c r="F171" s="2"/>
      <c r="G171" s="2"/>
      <c r="H171" s="2"/>
      <c r="I171" s="2"/>
      <c r="J171" s="2"/>
      <c r="L171" s="2"/>
      <c r="T171" s="2"/>
      <c r="U171" s="2"/>
      <c r="V171" s="2"/>
      <c r="X171" s="2"/>
      <c r="Y171" s="2"/>
      <c r="Z171" s="2"/>
    </row>
    <row r="172" spans="1:41" x14ac:dyDescent="0.2">
      <c r="F172" s="2"/>
      <c r="G172" s="2"/>
      <c r="H172" s="2"/>
      <c r="I172" s="2"/>
      <c r="J172" s="2"/>
      <c r="L172" s="2"/>
      <c r="T172" s="2"/>
      <c r="U172" s="2"/>
      <c r="V172" s="2"/>
      <c r="X172" s="2"/>
      <c r="Y172" s="2"/>
      <c r="Z172" s="2"/>
    </row>
    <row r="173" spans="1:41" x14ac:dyDescent="0.2">
      <c r="F173" s="2"/>
      <c r="G173" s="2"/>
      <c r="H173" s="2"/>
      <c r="I173" s="2"/>
      <c r="J173" s="2"/>
      <c r="L173" s="2"/>
      <c r="T173" s="2"/>
      <c r="U173" s="2"/>
      <c r="V173" s="2"/>
      <c r="X173" s="2"/>
      <c r="Y173" s="2"/>
      <c r="Z173" s="2"/>
    </row>
    <row r="174" spans="1:41" x14ac:dyDescent="0.2">
      <c r="F174" s="2"/>
      <c r="G174" s="2"/>
      <c r="H174" s="2"/>
      <c r="I174" s="2"/>
      <c r="J174" s="2"/>
      <c r="K174" s="2"/>
      <c r="L174" s="2"/>
      <c r="T174" s="2"/>
      <c r="U174" s="2"/>
      <c r="V174" s="2"/>
      <c r="X174" s="2"/>
      <c r="Y174" s="2"/>
      <c r="Z174" s="2"/>
    </row>
    <row r="175" spans="1:41" x14ac:dyDescent="0.2">
      <c r="F175" s="2"/>
      <c r="G175" s="2"/>
      <c r="H175" s="2"/>
      <c r="I175" s="2"/>
      <c r="J175" s="2"/>
      <c r="K175" s="2"/>
      <c r="L175" s="2"/>
      <c r="T175" s="2"/>
      <c r="U175" s="2"/>
      <c r="V175" s="2"/>
      <c r="X175" s="2"/>
      <c r="Y175" s="2"/>
      <c r="Z175" s="2"/>
    </row>
    <row r="176" spans="1:41" x14ac:dyDescent="0.2">
      <c r="F176" s="2"/>
      <c r="G176" s="2"/>
      <c r="H176" s="2"/>
      <c r="I176" s="2"/>
      <c r="J176" s="2"/>
      <c r="K176" s="2"/>
      <c r="L176" s="2"/>
      <c r="T176" s="2"/>
      <c r="U176" s="2"/>
      <c r="V176" s="2"/>
      <c r="X176" s="2"/>
      <c r="Y176" s="2"/>
    </row>
    <row r="177" spans="6:27" x14ac:dyDescent="0.2">
      <c r="F177" s="2"/>
      <c r="G177" s="2"/>
      <c r="H177" s="2"/>
      <c r="I177" s="2"/>
      <c r="J177" s="2"/>
      <c r="K177" s="2"/>
      <c r="L177" s="2"/>
      <c r="X177" s="2"/>
      <c r="Y177" s="2"/>
      <c r="Z177" s="2"/>
    </row>
    <row r="178" spans="6:27" x14ac:dyDescent="0.2">
      <c r="F178" s="2"/>
      <c r="G178" s="2"/>
      <c r="H178" s="2"/>
      <c r="I178" s="2"/>
      <c r="J178" s="2"/>
      <c r="K178" s="2"/>
      <c r="L178" s="2"/>
      <c r="P178" s="2"/>
      <c r="Q178" s="2"/>
      <c r="R178" s="2"/>
      <c r="T178" s="2"/>
      <c r="X178" s="2"/>
      <c r="Y178" s="2"/>
      <c r="Z178" s="2"/>
      <c r="AA178" s="2"/>
    </row>
    <row r="179" spans="6:27" x14ac:dyDescent="0.2">
      <c r="F179" s="2"/>
      <c r="G179" s="2"/>
      <c r="H179" s="2"/>
      <c r="I179" s="2"/>
      <c r="J179" s="2"/>
      <c r="K179" s="2"/>
      <c r="L179" s="2"/>
      <c r="P179" s="2"/>
      <c r="Q179" s="2"/>
      <c r="R179" s="2"/>
      <c r="T179" s="2"/>
      <c r="X179" s="2"/>
      <c r="Y179" s="2"/>
      <c r="Z179" s="2"/>
      <c r="AA179" s="2"/>
    </row>
    <row r="180" spans="6:27" x14ac:dyDescent="0.2">
      <c r="F180" s="2"/>
      <c r="G180" s="2"/>
      <c r="H180" s="2"/>
      <c r="I180" s="2"/>
      <c r="J180" s="2"/>
      <c r="K180" s="2"/>
      <c r="L180" s="2"/>
      <c r="P180" s="2"/>
      <c r="Q180" s="2"/>
      <c r="R180" s="2"/>
      <c r="X180" s="2"/>
      <c r="Y180" s="2"/>
      <c r="Z180" s="2"/>
      <c r="AA180" s="2"/>
    </row>
    <row r="181" spans="6:27" x14ac:dyDescent="0.2">
      <c r="F181" s="2"/>
      <c r="G181" s="2"/>
      <c r="H181" s="2"/>
      <c r="I181" s="2"/>
      <c r="J181" s="2"/>
      <c r="K181" s="2"/>
      <c r="L181" s="2"/>
      <c r="P181" s="2"/>
      <c r="Q181" s="2"/>
      <c r="R181" s="2"/>
      <c r="X181" s="2"/>
      <c r="Y181" s="2"/>
      <c r="Z181" s="2"/>
      <c r="AA181" s="2"/>
    </row>
    <row r="182" spans="6:27" x14ac:dyDescent="0.2">
      <c r="F182" s="2"/>
      <c r="G182" s="2"/>
      <c r="H182" s="2"/>
      <c r="I182" s="2"/>
      <c r="J182" s="2"/>
      <c r="K182" s="2"/>
      <c r="L182" s="2"/>
      <c r="X182" s="2"/>
      <c r="Y182" s="2"/>
      <c r="Z182" s="2"/>
    </row>
    <row r="183" spans="6:27" x14ac:dyDescent="0.2">
      <c r="F183" s="2"/>
      <c r="G183" s="2"/>
      <c r="H183" s="2"/>
      <c r="I183" s="2"/>
      <c r="J183" s="2"/>
      <c r="K183" s="2"/>
      <c r="L183" s="2"/>
      <c r="X183" s="2"/>
      <c r="Y183" s="2"/>
      <c r="Z183" s="2"/>
      <c r="AA183" s="2"/>
    </row>
    <row r="184" spans="6:27" x14ac:dyDescent="0.2">
      <c r="F184" s="2"/>
      <c r="G184" s="2"/>
      <c r="H184" s="2"/>
      <c r="I184" s="2"/>
      <c r="J184" s="2"/>
      <c r="K184" s="2"/>
      <c r="L184" s="2"/>
      <c r="X184" s="2"/>
      <c r="Y184" s="2"/>
      <c r="Z184" s="2"/>
      <c r="AA184" s="2"/>
    </row>
    <row r="185" spans="6:27" x14ac:dyDescent="0.2">
      <c r="F185" s="2"/>
      <c r="G185" s="2"/>
      <c r="H185" s="2"/>
      <c r="I185" s="2"/>
      <c r="J185" s="2"/>
      <c r="K185" s="2"/>
      <c r="L185" s="2"/>
      <c r="X185" s="2"/>
      <c r="Y185" s="2"/>
      <c r="Z185" s="2"/>
      <c r="AA185" s="2"/>
    </row>
    <row r="186" spans="6:27" x14ac:dyDescent="0.2">
      <c r="F186" s="2"/>
      <c r="G186" s="2"/>
      <c r="H186" s="2"/>
      <c r="I186" s="2"/>
      <c r="J186" s="2"/>
      <c r="K186" s="2"/>
      <c r="L186" s="2"/>
      <c r="X186" s="2"/>
      <c r="Y186" s="2"/>
      <c r="Z186" s="2"/>
      <c r="AA186" s="2"/>
    </row>
    <row r="187" spans="6:27" x14ac:dyDescent="0.2">
      <c r="F187" s="2"/>
      <c r="G187" s="2"/>
      <c r="H187" s="2"/>
      <c r="I187" s="2"/>
      <c r="J187" s="2"/>
      <c r="K187" s="2"/>
      <c r="L187" s="2"/>
      <c r="X187" s="2"/>
      <c r="Y187" s="2"/>
      <c r="Z187" s="2"/>
      <c r="AA187" s="2"/>
    </row>
    <row r="188" spans="6:27" x14ac:dyDescent="0.2">
      <c r="F188" s="2"/>
      <c r="G188" s="2"/>
      <c r="H188" s="2"/>
      <c r="I188" s="2"/>
      <c r="J188" s="2"/>
      <c r="K188" s="2"/>
      <c r="L188" s="2"/>
      <c r="X188" s="2"/>
      <c r="Y188" s="2"/>
      <c r="Z188" s="2"/>
      <c r="AA188" s="2"/>
    </row>
    <row r="189" spans="6:27" x14ac:dyDescent="0.2">
      <c r="F189" s="2"/>
      <c r="G189" s="2"/>
      <c r="H189" s="2"/>
      <c r="I189" s="2"/>
      <c r="J189" s="2"/>
      <c r="K189" s="2"/>
      <c r="L189" s="2"/>
      <c r="X189" s="2"/>
      <c r="Y189" s="2"/>
      <c r="Z189" s="2"/>
      <c r="AA189" s="2"/>
    </row>
    <row r="190" spans="6:27" x14ac:dyDescent="0.2">
      <c r="F190" s="2"/>
      <c r="G190" s="2"/>
      <c r="H190" s="2"/>
      <c r="I190" s="2"/>
      <c r="J190" s="2"/>
      <c r="K190" s="2"/>
      <c r="L190" s="2"/>
      <c r="X190" s="2"/>
      <c r="Y190" s="2"/>
      <c r="Z190" s="2"/>
      <c r="AA190" s="2"/>
    </row>
    <row r="191" spans="6:27" x14ac:dyDescent="0.2">
      <c r="F191" s="2"/>
      <c r="G191" s="2"/>
      <c r="H191" s="2"/>
      <c r="I191" s="2"/>
      <c r="J191" s="2"/>
      <c r="K191" s="2"/>
      <c r="L191" s="2"/>
      <c r="X191" s="2"/>
    </row>
    <row r="192" spans="6:27" x14ac:dyDescent="0.2">
      <c r="F192" s="2"/>
      <c r="G192" s="2"/>
      <c r="H192" s="2"/>
      <c r="I192" s="2"/>
      <c r="J192" s="2"/>
      <c r="K192" s="2"/>
      <c r="L192" s="2"/>
      <c r="Y192" s="2"/>
    </row>
    <row r="193" spans="6:26" x14ac:dyDescent="0.2">
      <c r="F193" s="2"/>
      <c r="G193" s="2"/>
      <c r="H193" s="2"/>
      <c r="I193" s="2"/>
      <c r="J193" s="2"/>
      <c r="K193" s="2"/>
      <c r="L193" s="2"/>
      <c r="Y193" s="2"/>
    </row>
    <row r="194" spans="6:26" x14ac:dyDescent="0.2">
      <c r="F194" s="2"/>
      <c r="G194" s="2"/>
      <c r="H194" s="2"/>
      <c r="I194" s="2"/>
      <c r="J194" s="2"/>
      <c r="K194" s="2"/>
      <c r="L194" s="2"/>
      <c r="X194" s="2"/>
      <c r="Y194" s="2"/>
    </row>
    <row r="195" spans="6:26" x14ac:dyDescent="0.2">
      <c r="F195" s="2"/>
      <c r="G195" s="2"/>
      <c r="H195" s="2"/>
      <c r="I195" s="2"/>
      <c r="J195" s="2"/>
      <c r="K195" s="2"/>
      <c r="L195" s="2"/>
      <c r="Y195" s="2"/>
    </row>
    <row r="196" spans="6:26" x14ac:dyDescent="0.2">
      <c r="F196" s="2"/>
      <c r="G196" s="2"/>
      <c r="H196" s="2"/>
      <c r="I196" s="2"/>
      <c r="J196" s="2"/>
      <c r="K196" s="2"/>
      <c r="L196" s="2"/>
      <c r="Y196" s="2"/>
    </row>
    <row r="197" spans="6:26" x14ac:dyDescent="0.2">
      <c r="F197" s="2"/>
      <c r="G197" s="2"/>
      <c r="H197" s="2"/>
      <c r="I197" s="2"/>
      <c r="J197" s="2"/>
      <c r="K197" s="2"/>
      <c r="L197" s="2"/>
      <c r="Y197" s="2"/>
    </row>
    <row r="198" spans="6:26" x14ac:dyDescent="0.2">
      <c r="F198" s="2"/>
      <c r="G198" s="2"/>
      <c r="H198" s="2"/>
      <c r="I198" s="2"/>
      <c r="J198" s="2"/>
      <c r="Y198" s="2"/>
    </row>
    <row r="199" spans="6:26" x14ac:dyDescent="0.2">
      <c r="F199" s="2"/>
      <c r="G199" s="2"/>
      <c r="H199" s="2"/>
      <c r="I199" s="2"/>
      <c r="J199" s="2"/>
      <c r="Y199" s="2"/>
    </row>
    <row r="200" spans="6:26" x14ac:dyDescent="0.2">
      <c r="F200" s="2"/>
      <c r="G200" s="2"/>
      <c r="H200" s="2"/>
      <c r="Y200" s="2"/>
    </row>
    <row r="201" spans="6:26" x14ac:dyDescent="0.2">
      <c r="F201" s="2"/>
      <c r="G201" s="2"/>
      <c r="H201" s="2"/>
      <c r="Y201" s="32"/>
    </row>
    <row r="202" spans="6:26" x14ac:dyDescent="0.2">
      <c r="F202" s="2"/>
      <c r="G202" s="2"/>
      <c r="H202" s="2"/>
      <c r="X202" s="2"/>
      <c r="Y202" s="2"/>
    </row>
    <row r="203" spans="6:26" x14ac:dyDescent="0.2">
      <c r="F203" s="2"/>
      <c r="G203" s="2"/>
      <c r="H203" s="2"/>
      <c r="X203" s="2"/>
      <c r="Y203" s="18"/>
      <c r="Z203" s="18"/>
    </row>
    <row r="204" spans="6:26" x14ac:dyDescent="0.2">
      <c r="F204" s="2"/>
      <c r="G204" s="2"/>
      <c r="H204" s="2"/>
      <c r="X204" s="2"/>
      <c r="Y204" s="2"/>
    </row>
    <row r="205" spans="6:26" x14ac:dyDescent="0.2">
      <c r="F205" s="2"/>
      <c r="G205" s="2"/>
      <c r="H205" s="2"/>
      <c r="X205" s="2"/>
      <c r="Y205" s="18"/>
      <c r="Z205" s="18"/>
    </row>
    <row r="206" spans="6:26" x14ac:dyDescent="0.2">
      <c r="F206" s="2"/>
      <c r="G206" s="2"/>
      <c r="H206" s="2"/>
      <c r="X206" s="2"/>
      <c r="Y206" s="2"/>
    </row>
    <row r="207" spans="6:26" x14ac:dyDescent="0.2">
      <c r="F207" s="2"/>
      <c r="G207" s="2"/>
      <c r="H207" s="2"/>
      <c r="Y207" s="2"/>
    </row>
    <row r="208" spans="6:26" x14ac:dyDescent="0.2">
      <c r="F208" s="2"/>
      <c r="G208" s="2"/>
      <c r="H208" s="2"/>
      <c r="X208" s="2"/>
      <c r="Y208" s="2"/>
    </row>
    <row r="209" spans="6:26" x14ac:dyDescent="0.2">
      <c r="F209" s="2"/>
      <c r="G209" s="2"/>
      <c r="H209" s="2"/>
      <c r="Y209" s="2"/>
    </row>
    <row r="210" spans="6:26" x14ac:dyDescent="0.2">
      <c r="F210" s="2"/>
      <c r="G210" s="2"/>
      <c r="H210" s="2"/>
      <c r="Y210" s="32"/>
    </row>
    <row r="211" spans="6:26" x14ac:dyDescent="0.2">
      <c r="F211" s="2"/>
      <c r="G211" s="2"/>
      <c r="H211" s="2"/>
      <c r="Y211" s="2"/>
    </row>
    <row r="212" spans="6:26" x14ac:dyDescent="0.2">
      <c r="F212" s="2"/>
      <c r="G212" s="2"/>
      <c r="H212" s="2"/>
      <c r="Y212" s="2"/>
    </row>
    <row r="213" spans="6:26" x14ac:dyDescent="0.2">
      <c r="F213" s="2"/>
      <c r="G213" s="2"/>
      <c r="H213" s="2"/>
      <c r="Y213" s="2"/>
    </row>
    <row r="214" spans="6:26" x14ac:dyDescent="0.2">
      <c r="F214" s="2"/>
      <c r="G214" s="2"/>
      <c r="H214" s="2"/>
      <c r="Y214" s="2"/>
    </row>
    <row r="215" spans="6:26" x14ac:dyDescent="0.2">
      <c r="F215" s="2"/>
      <c r="G215" s="2"/>
      <c r="H215" s="2"/>
      <c r="Y215" s="2"/>
    </row>
    <row r="216" spans="6:26" x14ac:dyDescent="0.2">
      <c r="F216" s="2"/>
      <c r="G216" s="2"/>
      <c r="H216" s="2"/>
      <c r="X216" s="2"/>
      <c r="Y216" s="18"/>
      <c r="Z216" s="18"/>
    </row>
    <row r="217" spans="6:26" x14ac:dyDescent="0.2">
      <c r="F217" s="2"/>
      <c r="G217" s="2"/>
      <c r="H217" s="2"/>
      <c r="X217" s="2"/>
      <c r="Y217" s="18"/>
      <c r="Z217" s="18"/>
    </row>
    <row r="218" spans="6:26" x14ac:dyDescent="0.2">
      <c r="F218" s="2"/>
      <c r="G218" s="2"/>
      <c r="H218" s="2"/>
      <c r="Y218" s="2"/>
      <c r="Z218" s="28"/>
    </row>
    <row r="219" spans="6:26" x14ac:dyDescent="0.2">
      <c r="X219" s="2"/>
      <c r="Y219" s="2"/>
    </row>
    <row r="220" spans="6:26" x14ac:dyDescent="0.2">
      <c r="X220" s="2"/>
      <c r="Y220" s="2"/>
    </row>
    <row r="221" spans="6:26" x14ac:dyDescent="0.2">
      <c r="X221" s="2"/>
      <c r="Y221" s="2"/>
    </row>
    <row r="222" spans="6:26" x14ac:dyDescent="0.2">
      <c r="Y222" s="2"/>
    </row>
    <row r="223" spans="6:26" x14ac:dyDescent="0.2">
      <c r="Y223" s="2"/>
    </row>
    <row r="224" spans="6:26" x14ac:dyDescent="0.2">
      <c r="X224" s="2"/>
      <c r="Y224" s="2"/>
    </row>
    <row r="225" spans="24:26" x14ac:dyDescent="0.2">
      <c r="Y225" s="2"/>
    </row>
    <row r="226" spans="24:26" x14ac:dyDescent="0.2">
      <c r="Y226" s="2"/>
    </row>
    <row r="227" spans="24:26" x14ac:dyDescent="0.2">
      <c r="X227" s="2"/>
      <c r="Y227" s="18"/>
      <c r="Z227" s="18"/>
    </row>
    <row r="228" spans="24:26" x14ac:dyDescent="0.2">
      <c r="Y228" s="2"/>
    </row>
    <row r="229" spans="24:26" x14ac:dyDescent="0.2">
      <c r="Y229" s="2"/>
    </row>
    <row r="230" spans="24:26" x14ac:dyDescent="0.2">
      <c r="Y230" s="2"/>
    </row>
    <row r="231" spans="24:26" x14ac:dyDescent="0.2">
      <c r="Y231" s="2"/>
    </row>
    <row r="232" spans="24:26" x14ac:dyDescent="0.2">
      <c r="Y232" s="2"/>
    </row>
    <row r="233" spans="24:26" x14ac:dyDescent="0.2">
      <c r="Y233" s="2"/>
    </row>
    <row r="234" spans="24:26" x14ac:dyDescent="0.2">
      <c r="Y234" s="2"/>
    </row>
    <row r="235" spans="24:26" x14ac:dyDescent="0.2">
      <c r="Y235" s="2"/>
    </row>
    <row r="236" spans="24:26" x14ac:dyDescent="0.2">
      <c r="X236" s="2"/>
      <c r="Y236" s="2"/>
    </row>
    <row r="237" spans="24:26" x14ac:dyDescent="0.2">
      <c r="Y237" s="2"/>
    </row>
    <row r="238" spans="24:26" x14ac:dyDescent="0.2">
      <c r="Y238" s="2"/>
    </row>
    <row r="239" spans="24:26" x14ac:dyDescent="0.2">
      <c r="Y239" s="2"/>
    </row>
    <row r="240" spans="24:26" x14ac:dyDescent="0.2">
      <c r="Y240" s="2"/>
    </row>
    <row r="241" spans="24:26" x14ac:dyDescent="0.2">
      <c r="Y241" s="2"/>
    </row>
    <row r="242" spans="24:26" x14ac:dyDescent="0.2">
      <c r="Y242" s="2"/>
    </row>
    <row r="243" spans="24:26" x14ac:dyDescent="0.2">
      <c r="Y243" s="2"/>
    </row>
    <row r="244" spans="24:26" x14ac:dyDescent="0.2">
      <c r="X244" s="2"/>
      <c r="Y244" s="2"/>
    </row>
    <row r="245" spans="24:26" x14ac:dyDescent="0.2">
      <c r="X245" s="2"/>
      <c r="Y245" s="18"/>
      <c r="Z245" s="18"/>
    </row>
    <row r="246" spans="24:26" x14ac:dyDescent="0.2">
      <c r="Y246" s="2"/>
    </row>
    <row r="247" spans="24:26" x14ac:dyDescent="0.2">
      <c r="X247" s="2"/>
      <c r="Y247" s="2"/>
    </row>
    <row r="248" spans="24:26" x14ac:dyDescent="0.2">
      <c r="X248" s="2"/>
      <c r="Y248" s="2"/>
    </row>
    <row r="249" spans="24:26" x14ac:dyDescent="0.2">
      <c r="Y249" s="2"/>
    </row>
    <row r="250" spans="24:26" x14ac:dyDescent="0.2">
      <c r="Y250" s="2"/>
    </row>
    <row r="251" spans="24:26" x14ac:dyDescent="0.2">
      <c r="Y251" s="2"/>
    </row>
    <row r="252" spans="24:26" x14ac:dyDescent="0.2">
      <c r="Y252" s="2"/>
    </row>
    <row r="253" spans="24:26" x14ac:dyDescent="0.2">
      <c r="Y253" s="2"/>
    </row>
    <row r="254" spans="24:26" x14ac:dyDescent="0.2">
      <c r="Y254" s="2"/>
    </row>
    <row r="255" spans="24:26" x14ac:dyDescent="0.2">
      <c r="X255" s="2"/>
      <c r="Y255" s="2"/>
    </row>
    <row r="256" spans="24:26" x14ac:dyDescent="0.2">
      <c r="Y256" s="2"/>
    </row>
    <row r="257" spans="24:26" x14ac:dyDescent="0.2">
      <c r="Y257" s="2"/>
    </row>
    <row r="258" spans="24:26" x14ac:dyDescent="0.2">
      <c r="Y258" s="2"/>
    </row>
    <row r="259" spans="24:26" x14ac:dyDescent="0.2">
      <c r="Y259" s="2"/>
    </row>
    <row r="260" spans="24:26" x14ac:dyDescent="0.2">
      <c r="X260" s="2"/>
      <c r="Y260" s="2"/>
      <c r="Z260" s="2"/>
    </row>
  </sheetData>
  <sortState ref="Y169:AA184">
    <sortCondition ref="AA169:AA184"/>
  </sortState>
  <mergeCells count="3">
    <mergeCell ref="AC2:AE2"/>
    <mergeCell ref="F2:M2"/>
    <mergeCell ref="O2:R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6 22 17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2012-04-27T17:35:40Z</cp:lastPrinted>
  <dcterms:created xsi:type="dcterms:W3CDTF">2012-03-12T15:50:40Z</dcterms:created>
  <dcterms:modified xsi:type="dcterms:W3CDTF">2017-06-29T18:22:51Z</dcterms:modified>
</cp:coreProperties>
</file>